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Дальнереч.мун.район (ДНР2-)" sheetId="1" r:id="rId1"/>
    <sheet name="Красноармейск.мун.район (ДНР-3)" sheetId="2" r:id="rId2"/>
  </sheets>
  <definedNames/>
  <calcPr fullCalcOnLoad="1"/>
</workbook>
</file>

<file path=xl/sharedStrings.xml><?xml version="1.0" encoding="utf-8"?>
<sst xmlns="http://schemas.openxmlformats.org/spreadsheetml/2006/main" count="116" uniqueCount="48">
  <si>
    <t>1</t>
  </si>
  <si>
    <t>2</t>
  </si>
  <si>
    <t>3</t>
  </si>
  <si>
    <t>Приложение № 1</t>
  </si>
  <si>
    <t>к приказу ФАС России</t>
  </si>
  <si>
    <t>от 8 октября 2014 г. № 631/14</t>
  </si>
  <si>
    <t>Раскрытие информации</t>
  </si>
  <si>
    <t>о выбросах загрязняющих веществ, оказывающих негативное влияние</t>
  </si>
  <si>
    <t>на окружающую среду, и мероприятиях по их сокращению</t>
  </si>
  <si>
    <t>на следующий год</t>
  </si>
  <si>
    <t>№</t>
  </si>
  <si>
    <t>п/п</t>
  </si>
  <si>
    <t>Экологические</t>
  </si>
  <si>
    <t>показатели</t>
  </si>
  <si>
    <t>Объем выбросов</t>
  </si>
  <si>
    <t>загрязняющих веществ</t>
  </si>
  <si>
    <t>1.2. диоксид серы</t>
  </si>
  <si>
    <t>1.3. твердые</t>
  </si>
  <si>
    <t>вещества</t>
  </si>
  <si>
    <t>1.4. летучие</t>
  </si>
  <si>
    <t>органические</t>
  </si>
  <si>
    <t>1.5. оксид углерода</t>
  </si>
  <si>
    <t>1.6. углероды</t>
  </si>
  <si>
    <t>(без летучих</t>
  </si>
  <si>
    <t>органических</t>
  </si>
  <si>
    <t>соединений)</t>
  </si>
  <si>
    <t>Итого:</t>
  </si>
  <si>
    <t>I</t>
  </si>
  <si>
    <t>4</t>
  </si>
  <si>
    <t>5</t>
  </si>
  <si>
    <t>6</t>
  </si>
  <si>
    <t>Единица</t>
  </si>
  <si>
    <t>тонны</t>
  </si>
  <si>
    <t>Год</t>
  </si>
  <si>
    <t>План/цель</t>
  </si>
  <si>
    <t>Наименование</t>
  </si>
  <si>
    <t>мероприятия по</t>
  </si>
  <si>
    <t>сокращению выбросов</t>
  </si>
  <si>
    <t>Факт</t>
  </si>
  <si>
    <t>по итогам</t>
  </si>
  <si>
    <t>измере-</t>
  </si>
  <si>
    <t>ния —</t>
  </si>
  <si>
    <t>в атмосферу:</t>
  </si>
  <si>
    <t>1.1. оксид азота (в персчете на NO2)</t>
  </si>
  <si>
    <t xml:space="preserve">Проведение мероприятий по охране окружающей среды с целью ведения оптимального режима работы ДЭС с минимальным выбросом загрязняющих веществ
</t>
  </si>
  <si>
    <r>
      <t>1. Проведение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капитального и текущих ремонтов  дизельгенераторов                              2. Составление  режимных  карт  для  разных  нагрузок 
работы оборудования            </t>
    </r>
  </si>
  <si>
    <t>2019 года</t>
  </si>
  <si>
    <r>
      <t>1. Проведение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текущего ремонта  дизельгенераторов                              2. Составление  режимных  карт  для  разных  нагрузок 
работы оборудования            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</si>
</sst>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000"/>
    <numFmt numFmtId="187" formatCode="0.000"/>
  </numFmts>
  <fonts count="43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5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right" vertical="top"/>
    </xf>
    <xf numFmtId="0" fontId="6" fillId="0" borderId="17" xfId="0" applyNumberFormat="1" applyFont="1" applyBorder="1" applyAlignment="1">
      <alignment horizontal="right" vertical="top"/>
    </xf>
    <xf numFmtId="0" fontId="6" fillId="0" borderId="18" xfId="0" applyNumberFormat="1" applyFont="1" applyBorder="1" applyAlignment="1">
      <alignment horizontal="right" vertical="top"/>
    </xf>
    <xf numFmtId="0" fontId="6" fillId="0" borderId="10" xfId="0" applyNumberFormat="1" applyFont="1" applyBorder="1" applyAlignment="1">
      <alignment horizontal="right" vertical="top"/>
    </xf>
    <xf numFmtId="0" fontId="6" fillId="0" borderId="0" xfId="0" applyNumberFormat="1" applyFont="1" applyBorder="1" applyAlignment="1">
      <alignment horizontal="right" vertical="top"/>
    </xf>
    <xf numFmtId="0" fontId="6" fillId="0" borderId="11" xfId="0" applyNumberFormat="1" applyFont="1" applyBorder="1" applyAlignment="1">
      <alignment horizontal="right" vertical="top"/>
    </xf>
    <xf numFmtId="0" fontId="6" fillId="0" borderId="19" xfId="0" applyNumberFormat="1" applyFont="1" applyBorder="1" applyAlignment="1">
      <alignment horizontal="right" vertical="top"/>
    </xf>
    <xf numFmtId="0" fontId="6" fillId="0" borderId="20" xfId="0" applyNumberFormat="1" applyFont="1" applyBorder="1" applyAlignment="1">
      <alignment horizontal="right" vertical="top"/>
    </xf>
    <xf numFmtId="0" fontId="6" fillId="0" borderId="21" xfId="0" applyNumberFormat="1" applyFont="1" applyBorder="1" applyAlignment="1">
      <alignment horizontal="right" vertical="top"/>
    </xf>
    <xf numFmtId="0" fontId="6" fillId="0" borderId="15" xfId="0" applyNumberFormat="1" applyFont="1" applyBorder="1" applyAlignment="1">
      <alignment horizontal="right"/>
    </xf>
    <xf numFmtId="0" fontId="6" fillId="0" borderId="15" xfId="0" applyNumberFormat="1" applyFont="1" applyBorder="1" applyAlignment="1">
      <alignment horizontal="right" vertical="top"/>
    </xf>
    <xf numFmtId="0" fontId="6" fillId="0" borderId="16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9" xfId="0" applyNumberFormat="1" applyFont="1" applyBorder="1" applyAlignment="1">
      <alignment horizontal="center" vertical="top" wrapText="1"/>
    </xf>
    <xf numFmtId="0" fontId="6" fillId="0" borderId="20" xfId="0" applyNumberFormat="1" applyFont="1" applyBorder="1" applyAlignment="1">
      <alignment horizontal="center" vertical="top" wrapText="1"/>
    </xf>
    <xf numFmtId="0" fontId="6" fillId="0" borderId="21" xfId="0" applyNumberFormat="1" applyFont="1" applyBorder="1" applyAlignment="1">
      <alignment horizontal="center" vertical="top" wrapText="1"/>
    </xf>
    <xf numFmtId="49" fontId="6" fillId="0" borderId="16" xfId="0" applyNumberFormat="1" applyFont="1" applyBorder="1" applyAlignment="1">
      <alignment horizontal="left"/>
    </xf>
    <xf numFmtId="49" fontId="6" fillId="0" borderId="17" xfId="0" applyNumberFormat="1" applyFont="1" applyBorder="1" applyAlignment="1">
      <alignment horizontal="left"/>
    </xf>
    <xf numFmtId="49" fontId="6" fillId="0" borderId="18" xfId="0" applyNumberFormat="1" applyFont="1" applyBorder="1" applyAlignment="1">
      <alignment horizontal="left"/>
    </xf>
    <xf numFmtId="49" fontId="6" fillId="0" borderId="15" xfId="0" applyNumberFormat="1" applyFont="1" applyBorder="1" applyAlignment="1">
      <alignment horizontal="right" vertical="top"/>
    </xf>
    <xf numFmtId="49" fontId="6" fillId="0" borderId="19" xfId="0" applyNumberFormat="1" applyFont="1" applyBorder="1" applyAlignment="1">
      <alignment horizontal="left"/>
    </xf>
    <xf numFmtId="49" fontId="6" fillId="0" borderId="20" xfId="0" applyNumberFormat="1" applyFont="1" applyBorder="1" applyAlignment="1">
      <alignment horizontal="left"/>
    </xf>
    <xf numFmtId="49" fontId="6" fillId="0" borderId="2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/>
    </xf>
    <xf numFmtId="49" fontId="6" fillId="0" borderId="16" xfId="0" applyNumberFormat="1" applyFont="1" applyBorder="1" applyAlignment="1">
      <alignment horizontal="right" vertical="top"/>
    </xf>
    <xf numFmtId="49" fontId="6" fillId="0" borderId="17" xfId="0" applyNumberFormat="1" applyFont="1" applyBorder="1" applyAlignment="1">
      <alignment horizontal="right" vertical="top"/>
    </xf>
    <xf numFmtId="49" fontId="6" fillId="0" borderId="18" xfId="0" applyNumberFormat="1" applyFont="1" applyBorder="1" applyAlignment="1">
      <alignment horizontal="right" vertical="top"/>
    </xf>
    <xf numFmtId="49" fontId="6" fillId="0" borderId="10" xfId="0" applyNumberFormat="1" applyFont="1" applyBorder="1" applyAlignment="1">
      <alignment horizontal="right" vertical="top"/>
    </xf>
    <xf numFmtId="49" fontId="6" fillId="0" borderId="0" xfId="0" applyNumberFormat="1" applyFont="1" applyBorder="1" applyAlignment="1">
      <alignment horizontal="right" vertical="top"/>
    </xf>
    <xf numFmtId="49" fontId="6" fillId="0" borderId="11" xfId="0" applyNumberFormat="1" applyFont="1" applyBorder="1" applyAlignment="1">
      <alignment horizontal="right" vertical="top"/>
    </xf>
    <xf numFmtId="49" fontId="6" fillId="0" borderId="19" xfId="0" applyNumberFormat="1" applyFont="1" applyBorder="1" applyAlignment="1">
      <alignment horizontal="right" vertical="top"/>
    </xf>
    <xf numFmtId="49" fontId="6" fillId="0" borderId="20" xfId="0" applyNumberFormat="1" applyFont="1" applyBorder="1" applyAlignment="1">
      <alignment horizontal="right" vertical="top"/>
    </xf>
    <xf numFmtId="49" fontId="6" fillId="0" borderId="21" xfId="0" applyNumberFormat="1" applyFont="1" applyBorder="1" applyAlignment="1">
      <alignment horizontal="right" vertical="top"/>
    </xf>
    <xf numFmtId="49" fontId="6" fillId="0" borderId="12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49" fontId="6" fillId="0" borderId="14" xfId="0" applyNumberFormat="1" applyFont="1" applyBorder="1" applyAlignment="1">
      <alignment horizontal="left"/>
    </xf>
    <xf numFmtId="49" fontId="6" fillId="0" borderId="15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0" fontId="6" fillId="0" borderId="15" xfId="0" applyNumberFormat="1" applyFont="1" applyBorder="1" applyAlignment="1">
      <alignment horizontal="right" wrapText="1"/>
    </xf>
    <xf numFmtId="49" fontId="6" fillId="0" borderId="12" xfId="0" applyNumberFormat="1" applyFont="1" applyBorder="1" applyAlignment="1">
      <alignment horizontal="right"/>
    </xf>
    <xf numFmtId="49" fontId="6" fillId="0" borderId="13" xfId="0" applyNumberFormat="1" applyFont="1" applyBorder="1" applyAlignment="1">
      <alignment horizontal="right"/>
    </xf>
    <xf numFmtId="49" fontId="6" fillId="0" borderId="14" xfId="0" applyNumberFormat="1" applyFont="1" applyBorder="1" applyAlignment="1">
      <alignment horizontal="right"/>
    </xf>
    <xf numFmtId="49" fontId="6" fillId="0" borderId="12" xfId="0" applyNumberFormat="1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left" wrapText="1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187" fontId="6" fillId="0" borderId="16" xfId="0" applyNumberFormat="1" applyFont="1" applyBorder="1" applyAlignment="1">
      <alignment horizontal="right" vertical="top"/>
    </xf>
    <xf numFmtId="187" fontId="6" fillId="0" borderId="17" xfId="0" applyNumberFormat="1" applyFont="1" applyBorder="1" applyAlignment="1">
      <alignment horizontal="right" vertical="top"/>
    </xf>
    <xf numFmtId="187" fontId="6" fillId="0" borderId="18" xfId="0" applyNumberFormat="1" applyFont="1" applyBorder="1" applyAlignment="1">
      <alignment horizontal="right" vertical="top"/>
    </xf>
    <xf numFmtId="187" fontId="6" fillId="0" borderId="10" xfId="0" applyNumberFormat="1" applyFont="1" applyBorder="1" applyAlignment="1">
      <alignment horizontal="right" vertical="top"/>
    </xf>
    <xf numFmtId="187" fontId="6" fillId="0" borderId="0" xfId="0" applyNumberFormat="1" applyFont="1" applyBorder="1" applyAlignment="1">
      <alignment horizontal="right" vertical="top"/>
    </xf>
    <xf numFmtId="187" fontId="6" fillId="0" borderId="11" xfId="0" applyNumberFormat="1" applyFont="1" applyBorder="1" applyAlignment="1">
      <alignment horizontal="right" vertical="top"/>
    </xf>
    <xf numFmtId="187" fontId="6" fillId="0" borderId="19" xfId="0" applyNumberFormat="1" applyFont="1" applyBorder="1" applyAlignment="1">
      <alignment horizontal="right" vertical="top"/>
    </xf>
    <xf numFmtId="187" fontId="6" fillId="0" borderId="20" xfId="0" applyNumberFormat="1" applyFont="1" applyBorder="1" applyAlignment="1">
      <alignment horizontal="right" vertical="top"/>
    </xf>
    <xf numFmtId="187" fontId="6" fillId="0" borderId="21" xfId="0" applyNumberFormat="1" applyFont="1" applyBorder="1" applyAlignment="1">
      <alignment horizontal="right" vertical="top"/>
    </xf>
    <xf numFmtId="187" fontId="6" fillId="0" borderId="15" xfId="0" applyNumberFormat="1" applyFont="1" applyBorder="1" applyAlignment="1">
      <alignment horizontal="right"/>
    </xf>
    <xf numFmtId="187" fontId="6" fillId="0" borderId="15" xfId="0" applyNumberFormat="1" applyFont="1" applyBorder="1" applyAlignment="1">
      <alignment horizontal="righ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L33"/>
  <sheetViews>
    <sheetView tabSelected="1" zoomScalePageLayoutView="0" workbookViewId="0" topLeftCell="A7">
      <selection activeCell="AL18" sqref="AL18:BB32"/>
    </sheetView>
  </sheetViews>
  <sheetFormatPr defaultColWidth="1.37890625" defaultRowHeight="12.75"/>
  <cols>
    <col min="1" max="62" width="1.37890625" style="3" customWidth="1"/>
    <col min="63" max="63" width="4.625" style="3" customWidth="1"/>
    <col min="64" max="64" width="8.625" style="3" customWidth="1"/>
    <col min="65" max="16384" width="1.37890625" style="3" customWidth="1"/>
  </cols>
  <sheetData>
    <row r="1" s="1" customFormat="1" ht="11.25">
      <c r="BL1" s="2" t="s">
        <v>3</v>
      </c>
    </row>
    <row r="2" s="1" customFormat="1" ht="11.25">
      <c r="BL2" s="2" t="s">
        <v>4</v>
      </c>
    </row>
    <row r="3" s="1" customFormat="1" ht="11.25">
      <c r="BL3" s="2" t="s">
        <v>5</v>
      </c>
    </row>
    <row r="6" spans="1:64" s="5" customFormat="1" ht="19.5">
      <c r="A6" s="9" t="s">
        <v>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</row>
    <row r="7" spans="1:64" s="5" customFormat="1" ht="19.5">
      <c r="A7" s="9" t="s">
        <v>7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</row>
    <row r="8" spans="1:64" s="5" customFormat="1" ht="19.5">
      <c r="A8" s="9" t="s">
        <v>8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</row>
    <row r="9" spans="1:64" s="5" customFormat="1" ht="19.5">
      <c r="A9" s="9" t="s">
        <v>9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2" spans="1:64" s="4" customFormat="1" ht="15.75">
      <c r="A12" s="79" t="s">
        <v>10</v>
      </c>
      <c r="B12" s="80"/>
      <c r="C12" s="80"/>
      <c r="D12" s="81"/>
      <c r="E12" s="82" t="s">
        <v>12</v>
      </c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4"/>
      <c r="U12" s="82" t="s">
        <v>31</v>
      </c>
      <c r="V12" s="83"/>
      <c r="W12" s="83"/>
      <c r="X12" s="83"/>
      <c r="Y12" s="83"/>
      <c r="Z12" s="83"/>
      <c r="AA12" s="84"/>
      <c r="AB12" s="10" t="s">
        <v>33</v>
      </c>
      <c r="AC12" s="11"/>
      <c r="AD12" s="11"/>
      <c r="AE12" s="11"/>
      <c r="AF12" s="11"/>
      <c r="AG12" s="11"/>
      <c r="AH12" s="11"/>
      <c r="AI12" s="11"/>
      <c r="AJ12" s="11"/>
      <c r="AK12" s="12"/>
      <c r="AL12" s="10" t="s">
        <v>33</v>
      </c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2"/>
    </row>
    <row r="13" spans="1:64" s="4" customFormat="1" ht="15.75">
      <c r="A13" s="58" t="s">
        <v>11</v>
      </c>
      <c r="B13" s="59"/>
      <c r="C13" s="59"/>
      <c r="D13" s="60"/>
      <c r="E13" s="6" t="s">
        <v>13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8"/>
      <c r="U13" s="6" t="s">
        <v>40</v>
      </c>
      <c r="V13" s="7"/>
      <c r="W13" s="7"/>
      <c r="X13" s="7"/>
      <c r="Y13" s="7"/>
      <c r="Z13" s="7"/>
      <c r="AA13" s="8"/>
      <c r="AB13" s="6" t="s">
        <v>38</v>
      </c>
      <c r="AC13" s="7"/>
      <c r="AD13" s="7"/>
      <c r="AE13" s="7"/>
      <c r="AF13" s="7"/>
      <c r="AG13" s="7"/>
      <c r="AH13" s="7"/>
      <c r="AI13" s="7"/>
      <c r="AJ13" s="7"/>
      <c r="AK13" s="8"/>
      <c r="AL13" s="6" t="s">
        <v>35</v>
      </c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8"/>
      <c r="BC13" s="6" t="s">
        <v>34</v>
      </c>
      <c r="BD13" s="7"/>
      <c r="BE13" s="7"/>
      <c r="BF13" s="7"/>
      <c r="BG13" s="7"/>
      <c r="BH13" s="7"/>
      <c r="BI13" s="7"/>
      <c r="BJ13" s="7"/>
      <c r="BK13" s="7"/>
      <c r="BL13" s="8"/>
    </row>
    <row r="14" spans="1:64" s="4" customFormat="1" ht="15.75">
      <c r="A14" s="58"/>
      <c r="B14" s="59"/>
      <c r="C14" s="59"/>
      <c r="D14" s="60"/>
      <c r="E14" s="6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8"/>
      <c r="U14" s="6" t="s">
        <v>41</v>
      </c>
      <c r="V14" s="7"/>
      <c r="W14" s="7"/>
      <c r="X14" s="7"/>
      <c r="Y14" s="7"/>
      <c r="Z14" s="7"/>
      <c r="AA14" s="8"/>
      <c r="AB14" s="6" t="s">
        <v>39</v>
      </c>
      <c r="AC14" s="7"/>
      <c r="AD14" s="7"/>
      <c r="AE14" s="7"/>
      <c r="AF14" s="7"/>
      <c r="AG14" s="7"/>
      <c r="AH14" s="7"/>
      <c r="AI14" s="7"/>
      <c r="AJ14" s="7"/>
      <c r="AK14" s="8"/>
      <c r="AL14" s="6" t="s">
        <v>36</v>
      </c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8"/>
      <c r="BC14" s="6"/>
      <c r="BD14" s="7"/>
      <c r="BE14" s="7"/>
      <c r="BF14" s="7"/>
      <c r="BG14" s="7"/>
      <c r="BH14" s="7"/>
      <c r="BI14" s="7"/>
      <c r="BJ14" s="7"/>
      <c r="BK14" s="7"/>
      <c r="BL14" s="8"/>
    </row>
    <row r="15" spans="1:64" s="4" customFormat="1" ht="15.75">
      <c r="A15" s="58"/>
      <c r="B15" s="59"/>
      <c r="C15" s="59"/>
      <c r="D15" s="60"/>
      <c r="E15" s="6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8"/>
      <c r="U15" s="6" t="s">
        <v>32</v>
      </c>
      <c r="V15" s="7"/>
      <c r="W15" s="7"/>
      <c r="X15" s="7"/>
      <c r="Y15" s="7"/>
      <c r="Z15" s="7"/>
      <c r="AA15" s="8"/>
      <c r="AB15" s="6" t="s">
        <v>46</v>
      </c>
      <c r="AC15" s="7"/>
      <c r="AD15" s="7"/>
      <c r="AE15" s="7"/>
      <c r="AF15" s="7"/>
      <c r="AG15" s="7"/>
      <c r="AH15" s="7"/>
      <c r="AI15" s="7"/>
      <c r="AJ15" s="7"/>
      <c r="AK15" s="8"/>
      <c r="AL15" s="6" t="s">
        <v>37</v>
      </c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8"/>
      <c r="BC15" s="6"/>
      <c r="BD15" s="7"/>
      <c r="BE15" s="7"/>
      <c r="BF15" s="7"/>
      <c r="BG15" s="7"/>
      <c r="BH15" s="7"/>
      <c r="BI15" s="7"/>
      <c r="BJ15" s="7"/>
      <c r="BK15" s="7"/>
      <c r="BL15" s="8"/>
    </row>
    <row r="16" spans="1:64" s="4" customFormat="1" ht="15.75">
      <c r="A16" s="58"/>
      <c r="B16" s="59"/>
      <c r="C16" s="59"/>
      <c r="D16" s="60"/>
      <c r="E16" s="6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8"/>
      <c r="U16" s="6"/>
      <c r="V16" s="7"/>
      <c r="W16" s="7"/>
      <c r="X16" s="7"/>
      <c r="Y16" s="7"/>
      <c r="Z16" s="7"/>
      <c r="AA16" s="8"/>
      <c r="AB16" s="6"/>
      <c r="AC16" s="7"/>
      <c r="AD16" s="7"/>
      <c r="AE16" s="7"/>
      <c r="AF16" s="7"/>
      <c r="AG16" s="7"/>
      <c r="AH16" s="7"/>
      <c r="AI16" s="7"/>
      <c r="AJ16" s="7"/>
      <c r="AK16" s="8"/>
      <c r="AL16" s="6" t="s">
        <v>15</v>
      </c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8"/>
      <c r="BC16" s="6"/>
      <c r="BD16" s="7"/>
      <c r="BE16" s="7"/>
      <c r="BF16" s="7"/>
      <c r="BG16" s="7"/>
      <c r="BH16" s="7"/>
      <c r="BI16" s="7"/>
      <c r="BJ16" s="7"/>
      <c r="BK16" s="7"/>
      <c r="BL16" s="8"/>
    </row>
    <row r="17" spans="1:64" s="4" customFormat="1" ht="15.75">
      <c r="A17" s="13" t="s">
        <v>0</v>
      </c>
      <c r="B17" s="13"/>
      <c r="C17" s="13"/>
      <c r="D17" s="13"/>
      <c r="E17" s="41" t="s">
        <v>1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3"/>
      <c r="U17" s="13" t="s">
        <v>2</v>
      </c>
      <c r="V17" s="13"/>
      <c r="W17" s="13"/>
      <c r="X17" s="13"/>
      <c r="Y17" s="13"/>
      <c r="Z17" s="13"/>
      <c r="AA17" s="13"/>
      <c r="AB17" s="13" t="s">
        <v>28</v>
      </c>
      <c r="AC17" s="13"/>
      <c r="AD17" s="13"/>
      <c r="AE17" s="13"/>
      <c r="AF17" s="13"/>
      <c r="AG17" s="13"/>
      <c r="AH17" s="13"/>
      <c r="AI17" s="13"/>
      <c r="AJ17" s="13"/>
      <c r="AK17" s="13"/>
      <c r="AL17" s="13" t="s">
        <v>29</v>
      </c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 t="s">
        <v>30</v>
      </c>
      <c r="BD17" s="13"/>
      <c r="BE17" s="13"/>
      <c r="BF17" s="13"/>
      <c r="BG17" s="13"/>
      <c r="BH17" s="13"/>
      <c r="BI17" s="13"/>
      <c r="BJ17" s="13"/>
      <c r="BK17" s="13"/>
      <c r="BL17" s="13"/>
    </row>
    <row r="18" spans="1:64" s="4" customFormat="1" ht="15.75" customHeight="1">
      <c r="A18" s="61" t="s">
        <v>27</v>
      </c>
      <c r="B18" s="62"/>
      <c r="C18" s="62"/>
      <c r="D18" s="63"/>
      <c r="E18" s="44" t="s">
        <v>14</v>
      </c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5" t="s">
        <v>32</v>
      </c>
      <c r="V18" s="46"/>
      <c r="W18" s="46"/>
      <c r="X18" s="46"/>
      <c r="Y18" s="46"/>
      <c r="Z18" s="46"/>
      <c r="AA18" s="47"/>
      <c r="AB18" s="14">
        <f>SUM(AB21:AK32)</f>
        <v>16.787</v>
      </c>
      <c r="AC18" s="15"/>
      <c r="AD18" s="15"/>
      <c r="AE18" s="15"/>
      <c r="AF18" s="15"/>
      <c r="AG18" s="15"/>
      <c r="AH18" s="15"/>
      <c r="AI18" s="15"/>
      <c r="AJ18" s="15"/>
      <c r="AK18" s="16"/>
      <c r="AL18" s="25" t="s">
        <v>45</v>
      </c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7"/>
      <c r="BC18" s="25" t="s">
        <v>44</v>
      </c>
      <c r="BD18" s="26"/>
      <c r="BE18" s="26"/>
      <c r="BF18" s="26"/>
      <c r="BG18" s="26"/>
      <c r="BH18" s="26"/>
      <c r="BI18" s="26"/>
      <c r="BJ18" s="26"/>
      <c r="BK18" s="26"/>
      <c r="BL18" s="27"/>
    </row>
    <row r="19" spans="1:64" s="4" customFormat="1" ht="15.75">
      <c r="A19" s="64"/>
      <c r="B19" s="65"/>
      <c r="C19" s="65"/>
      <c r="D19" s="66"/>
      <c r="E19" s="44" t="s">
        <v>15</v>
      </c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8"/>
      <c r="V19" s="49"/>
      <c r="W19" s="49"/>
      <c r="X19" s="49"/>
      <c r="Y19" s="49"/>
      <c r="Z19" s="49"/>
      <c r="AA19" s="50"/>
      <c r="AB19" s="17"/>
      <c r="AC19" s="18"/>
      <c r="AD19" s="18"/>
      <c r="AE19" s="18"/>
      <c r="AF19" s="18"/>
      <c r="AG19" s="18"/>
      <c r="AH19" s="18"/>
      <c r="AI19" s="18"/>
      <c r="AJ19" s="18"/>
      <c r="AK19" s="19"/>
      <c r="AL19" s="28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30"/>
      <c r="BC19" s="28"/>
      <c r="BD19" s="29"/>
      <c r="BE19" s="29"/>
      <c r="BF19" s="29"/>
      <c r="BG19" s="29"/>
      <c r="BH19" s="29"/>
      <c r="BI19" s="29"/>
      <c r="BJ19" s="29"/>
      <c r="BK19" s="29"/>
      <c r="BL19" s="30"/>
    </row>
    <row r="20" spans="1:64" s="4" customFormat="1" ht="15.75">
      <c r="A20" s="64"/>
      <c r="B20" s="65"/>
      <c r="C20" s="65"/>
      <c r="D20" s="66"/>
      <c r="E20" s="39" t="s">
        <v>42</v>
      </c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51"/>
      <c r="V20" s="52"/>
      <c r="W20" s="52"/>
      <c r="X20" s="52"/>
      <c r="Y20" s="52"/>
      <c r="Z20" s="52"/>
      <c r="AA20" s="53"/>
      <c r="AB20" s="20"/>
      <c r="AC20" s="21"/>
      <c r="AD20" s="21"/>
      <c r="AE20" s="21"/>
      <c r="AF20" s="21"/>
      <c r="AG20" s="21"/>
      <c r="AH20" s="21"/>
      <c r="AI20" s="21"/>
      <c r="AJ20" s="21"/>
      <c r="AK20" s="22"/>
      <c r="AL20" s="28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30"/>
      <c r="BC20" s="28"/>
      <c r="BD20" s="29"/>
      <c r="BE20" s="29"/>
      <c r="BF20" s="29"/>
      <c r="BG20" s="29"/>
      <c r="BH20" s="29"/>
      <c r="BI20" s="29"/>
      <c r="BJ20" s="29"/>
      <c r="BK20" s="29"/>
      <c r="BL20" s="30"/>
    </row>
    <row r="21" spans="1:64" s="4" customFormat="1" ht="35.25" customHeight="1">
      <c r="A21" s="64"/>
      <c r="B21" s="65"/>
      <c r="C21" s="65"/>
      <c r="D21" s="66"/>
      <c r="E21" s="76" t="s">
        <v>43</v>
      </c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8"/>
      <c r="U21" s="57" t="s">
        <v>32</v>
      </c>
      <c r="V21" s="57"/>
      <c r="W21" s="57"/>
      <c r="X21" s="57"/>
      <c r="Y21" s="57"/>
      <c r="Z21" s="57"/>
      <c r="AA21" s="57"/>
      <c r="AB21" s="23">
        <f>3.67+0.66+2.533+0.456</f>
        <v>7.319</v>
      </c>
      <c r="AC21" s="23"/>
      <c r="AD21" s="23"/>
      <c r="AE21" s="23"/>
      <c r="AF21" s="23"/>
      <c r="AG21" s="23"/>
      <c r="AH21" s="23"/>
      <c r="AI21" s="23"/>
      <c r="AJ21" s="23"/>
      <c r="AK21" s="23"/>
      <c r="AL21" s="28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30"/>
      <c r="BC21" s="28"/>
      <c r="BD21" s="29"/>
      <c r="BE21" s="29"/>
      <c r="BF21" s="29"/>
      <c r="BG21" s="29"/>
      <c r="BH21" s="29"/>
      <c r="BI21" s="29"/>
      <c r="BJ21" s="29"/>
      <c r="BK21" s="29"/>
      <c r="BL21" s="30"/>
    </row>
    <row r="22" spans="1:64" s="4" customFormat="1" ht="15" customHeight="1">
      <c r="A22" s="64"/>
      <c r="B22" s="65"/>
      <c r="C22" s="65"/>
      <c r="D22" s="66"/>
      <c r="E22" s="54" t="s">
        <v>16</v>
      </c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6"/>
      <c r="U22" s="57" t="s">
        <v>32</v>
      </c>
      <c r="V22" s="57"/>
      <c r="W22" s="57"/>
      <c r="X22" s="57"/>
      <c r="Y22" s="57"/>
      <c r="Z22" s="57"/>
      <c r="AA22" s="57"/>
      <c r="AB22" s="23">
        <f>0.48+0.331</f>
        <v>0.8109999999999999</v>
      </c>
      <c r="AC22" s="23"/>
      <c r="AD22" s="23"/>
      <c r="AE22" s="23"/>
      <c r="AF22" s="23"/>
      <c r="AG22" s="23"/>
      <c r="AH22" s="23"/>
      <c r="AI22" s="23"/>
      <c r="AJ22" s="23"/>
      <c r="AK22" s="23"/>
      <c r="AL22" s="28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30"/>
      <c r="BC22" s="28"/>
      <c r="BD22" s="29"/>
      <c r="BE22" s="29"/>
      <c r="BF22" s="29"/>
      <c r="BG22" s="29"/>
      <c r="BH22" s="29"/>
      <c r="BI22" s="29"/>
      <c r="BJ22" s="29"/>
      <c r="BK22" s="29"/>
      <c r="BL22" s="30"/>
    </row>
    <row r="23" spans="1:64" s="4" customFormat="1" ht="15.75">
      <c r="A23" s="64"/>
      <c r="B23" s="65"/>
      <c r="C23" s="65"/>
      <c r="D23" s="66"/>
      <c r="E23" s="34" t="s">
        <v>17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6"/>
      <c r="U23" s="37" t="s">
        <v>32</v>
      </c>
      <c r="V23" s="37"/>
      <c r="W23" s="37"/>
      <c r="X23" s="37"/>
      <c r="Y23" s="37"/>
      <c r="Z23" s="37"/>
      <c r="AA23" s="37"/>
      <c r="AB23" s="24">
        <f>0.32+0.221</f>
        <v>0.541</v>
      </c>
      <c r="AC23" s="24"/>
      <c r="AD23" s="24"/>
      <c r="AE23" s="24"/>
      <c r="AF23" s="24"/>
      <c r="AG23" s="24"/>
      <c r="AH23" s="24"/>
      <c r="AI23" s="24"/>
      <c r="AJ23" s="24"/>
      <c r="AK23" s="24"/>
      <c r="AL23" s="28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30"/>
      <c r="BC23" s="28"/>
      <c r="BD23" s="29"/>
      <c r="BE23" s="29"/>
      <c r="BF23" s="29"/>
      <c r="BG23" s="29"/>
      <c r="BH23" s="29"/>
      <c r="BI23" s="29"/>
      <c r="BJ23" s="29"/>
      <c r="BK23" s="29"/>
      <c r="BL23" s="30"/>
    </row>
    <row r="24" spans="1:64" s="4" customFormat="1" ht="15.75">
      <c r="A24" s="64"/>
      <c r="B24" s="65"/>
      <c r="C24" s="65"/>
      <c r="D24" s="66"/>
      <c r="E24" s="38" t="s">
        <v>18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0"/>
      <c r="U24" s="37"/>
      <c r="V24" s="37"/>
      <c r="W24" s="37"/>
      <c r="X24" s="37"/>
      <c r="Y24" s="37"/>
      <c r="Z24" s="37"/>
      <c r="AA24" s="37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8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30"/>
      <c r="BC24" s="28"/>
      <c r="BD24" s="29"/>
      <c r="BE24" s="29"/>
      <c r="BF24" s="29"/>
      <c r="BG24" s="29"/>
      <c r="BH24" s="29"/>
      <c r="BI24" s="29"/>
      <c r="BJ24" s="29"/>
      <c r="BK24" s="29"/>
      <c r="BL24" s="30"/>
    </row>
    <row r="25" spans="1:64" s="4" customFormat="1" ht="15.75">
      <c r="A25" s="64"/>
      <c r="B25" s="65"/>
      <c r="C25" s="65"/>
      <c r="D25" s="66"/>
      <c r="E25" s="34" t="s">
        <v>19</v>
      </c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6"/>
      <c r="U25" s="37" t="s">
        <v>32</v>
      </c>
      <c r="V25" s="37"/>
      <c r="W25" s="37"/>
      <c r="X25" s="37"/>
      <c r="Y25" s="37"/>
      <c r="Z25" s="37"/>
      <c r="AA25" s="37"/>
      <c r="AB25" s="24">
        <f>1.6+1.104</f>
        <v>2.704</v>
      </c>
      <c r="AC25" s="24"/>
      <c r="AD25" s="24"/>
      <c r="AE25" s="24"/>
      <c r="AF25" s="24"/>
      <c r="AG25" s="24"/>
      <c r="AH25" s="24"/>
      <c r="AI25" s="24"/>
      <c r="AJ25" s="24"/>
      <c r="AK25" s="24"/>
      <c r="AL25" s="28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30"/>
      <c r="BC25" s="28"/>
      <c r="BD25" s="29"/>
      <c r="BE25" s="29"/>
      <c r="BF25" s="29"/>
      <c r="BG25" s="29"/>
      <c r="BH25" s="29"/>
      <c r="BI25" s="29"/>
      <c r="BJ25" s="29"/>
      <c r="BK25" s="29"/>
      <c r="BL25" s="30"/>
    </row>
    <row r="26" spans="1:64" s="4" customFormat="1" ht="15.75">
      <c r="A26" s="64"/>
      <c r="B26" s="65"/>
      <c r="C26" s="65"/>
      <c r="D26" s="66"/>
      <c r="E26" s="70" t="s">
        <v>20</v>
      </c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71"/>
      <c r="U26" s="37"/>
      <c r="V26" s="37"/>
      <c r="W26" s="37"/>
      <c r="X26" s="37"/>
      <c r="Y26" s="37"/>
      <c r="Z26" s="37"/>
      <c r="AA26" s="37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8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30"/>
      <c r="BC26" s="28"/>
      <c r="BD26" s="29"/>
      <c r="BE26" s="29"/>
      <c r="BF26" s="29"/>
      <c r="BG26" s="29"/>
      <c r="BH26" s="29"/>
      <c r="BI26" s="29"/>
      <c r="BJ26" s="29"/>
      <c r="BK26" s="29"/>
      <c r="BL26" s="30"/>
    </row>
    <row r="27" spans="1:64" s="4" customFormat="1" ht="15.75">
      <c r="A27" s="64"/>
      <c r="B27" s="65"/>
      <c r="C27" s="65"/>
      <c r="D27" s="66"/>
      <c r="E27" s="38" t="s">
        <v>18</v>
      </c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37"/>
      <c r="V27" s="37"/>
      <c r="W27" s="37"/>
      <c r="X27" s="37"/>
      <c r="Y27" s="37"/>
      <c r="Z27" s="37"/>
      <c r="AA27" s="37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8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30"/>
      <c r="BC27" s="28"/>
      <c r="BD27" s="29"/>
      <c r="BE27" s="29"/>
      <c r="BF27" s="29"/>
      <c r="BG27" s="29"/>
      <c r="BH27" s="29"/>
      <c r="BI27" s="29"/>
      <c r="BJ27" s="29"/>
      <c r="BK27" s="29"/>
      <c r="BL27" s="30"/>
    </row>
    <row r="28" spans="1:64" s="4" customFormat="1" ht="15" customHeight="1">
      <c r="A28" s="64"/>
      <c r="B28" s="65"/>
      <c r="C28" s="65"/>
      <c r="D28" s="66"/>
      <c r="E28" s="54" t="s">
        <v>21</v>
      </c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6"/>
      <c r="U28" s="57" t="s">
        <v>32</v>
      </c>
      <c r="V28" s="57"/>
      <c r="W28" s="57"/>
      <c r="X28" s="57"/>
      <c r="Y28" s="57"/>
      <c r="Z28" s="57"/>
      <c r="AA28" s="57"/>
      <c r="AB28" s="23">
        <f>3.201+2.209</f>
        <v>5.41</v>
      </c>
      <c r="AC28" s="23"/>
      <c r="AD28" s="23"/>
      <c r="AE28" s="23"/>
      <c r="AF28" s="23"/>
      <c r="AG28" s="23"/>
      <c r="AH28" s="23"/>
      <c r="AI28" s="23"/>
      <c r="AJ28" s="23"/>
      <c r="AK28" s="23"/>
      <c r="AL28" s="28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30"/>
      <c r="BC28" s="28"/>
      <c r="BD28" s="29"/>
      <c r="BE28" s="29"/>
      <c r="BF28" s="29"/>
      <c r="BG28" s="29"/>
      <c r="BH28" s="29"/>
      <c r="BI28" s="29"/>
      <c r="BJ28" s="29"/>
      <c r="BK28" s="29"/>
      <c r="BL28" s="30"/>
    </row>
    <row r="29" spans="1:64" s="4" customFormat="1" ht="15.75">
      <c r="A29" s="64"/>
      <c r="B29" s="65"/>
      <c r="C29" s="65"/>
      <c r="D29" s="66"/>
      <c r="E29" s="44" t="s">
        <v>22</v>
      </c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5" t="s">
        <v>32</v>
      </c>
      <c r="V29" s="46"/>
      <c r="W29" s="46"/>
      <c r="X29" s="46"/>
      <c r="Y29" s="46"/>
      <c r="Z29" s="46"/>
      <c r="AA29" s="47"/>
      <c r="AB29" s="14">
        <f>0.001+0.001</f>
        <v>0.002</v>
      </c>
      <c r="AC29" s="15"/>
      <c r="AD29" s="15"/>
      <c r="AE29" s="15"/>
      <c r="AF29" s="15"/>
      <c r="AG29" s="15"/>
      <c r="AH29" s="15"/>
      <c r="AI29" s="15"/>
      <c r="AJ29" s="15"/>
      <c r="AK29" s="16"/>
      <c r="AL29" s="28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30"/>
      <c r="BC29" s="28"/>
      <c r="BD29" s="29"/>
      <c r="BE29" s="29"/>
      <c r="BF29" s="29"/>
      <c r="BG29" s="29"/>
      <c r="BH29" s="29"/>
      <c r="BI29" s="29"/>
      <c r="BJ29" s="29"/>
      <c r="BK29" s="29"/>
      <c r="BL29" s="30"/>
    </row>
    <row r="30" spans="1:64" s="4" customFormat="1" ht="15.75">
      <c r="A30" s="64"/>
      <c r="B30" s="65"/>
      <c r="C30" s="65"/>
      <c r="D30" s="66"/>
      <c r="E30" s="44" t="s">
        <v>23</v>
      </c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8"/>
      <c r="V30" s="49"/>
      <c r="W30" s="49"/>
      <c r="X30" s="49"/>
      <c r="Y30" s="49"/>
      <c r="Z30" s="49"/>
      <c r="AA30" s="50"/>
      <c r="AB30" s="17"/>
      <c r="AC30" s="18"/>
      <c r="AD30" s="18"/>
      <c r="AE30" s="18"/>
      <c r="AF30" s="18"/>
      <c r="AG30" s="18"/>
      <c r="AH30" s="18"/>
      <c r="AI30" s="18"/>
      <c r="AJ30" s="18"/>
      <c r="AK30" s="19"/>
      <c r="AL30" s="28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30"/>
      <c r="BC30" s="28"/>
      <c r="BD30" s="29"/>
      <c r="BE30" s="29"/>
      <c r="BF30" s="29"/>
      <c r="BG30" s="29"/>
      <c r="BH30" s="29"/>
      <c r="BI30" s="29"/>
      <c r="BJ30" s="29"/>
      <c r="BK30" s="29"/>
      <c r="BL30" s="30"/>
    </row>
    <row r="31" spans="1:64" s="4" customFormat="1" ht="15.75">
      <c r="A31" s="64"/>
      <c r="B31" s="65"/>
      <c r="C31" s="65"/>
      <c r="D31" s="66"/>
      <c r="E31" s="44" t="s">
        <v>24</v>
      </c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8"/>
      <c r="V31" s="49"/>
      <c r="W31" s="49"/>
      <c r="X31" s="49"/>
      <c r="Y31" s="49"/>
      <c r="Z31" s="49"/>
      <c r="AA31" s="50"/>
      <c r="AB31" s="17"/>
      <c r="AC31" s="18"/>
      <c r="AD31" s="18"/>
      <c r="AE31" s="18"/>
      <c r="AF31" s="18"/>
      <c r="AG31" s="18"/>
      <c r="AH31" s="18"/>
      <c r="AI31" s="18"/>
      <c r="AJ31" s="18"/>
      <c r="AK31" s="19"/>
      <c r="AL31" s="28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30"/>
      <c r="BC31" s="28"/>
      <c r="BD31" s="29"/>
      <c r="BE31" s="29"/>
      <c r="BF31" s="29"/>
      <c r="BG31" s="29"/>
      <c r="BH31" s="29"/>
      <c r="BI31" s="29"/>
      <c r="BJ31" s="29"/>
      <c r="BK31" s="29"/>
      <c r="BL31" s="30"/>
    </row>
    <row r="32" spans="1:64" s="4" customFormat="1" ht="15.75" customHeight="1">
      <c r="A32" s="67"/>
      <c r="B32" s="68"/>
      <c r="C32" s="68"/>
      <c r="D32" s="69"/>
      <c r="E32" s="39" t="s">
        <v>25</v>
      </c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51"/>
      <c r="V32" s="52"/>
      <c r="W32" s="52"/>
      <c r="X32" s="52"/>
      <c r="Y32" s="52"/>
      <c r="Z32" s="52"/>
      <c r="AA32" s="53"/>
      <c r="AB32" s="20"/>
      <c r="AC32" s="21"/>
      <c r="AD32" s="21"/>
      <c r="AE32" s="21"/>
      <c r="AF32" s="21"/>
      <c r="AG32" s="21"/>
      <c r="AH32" s="21"/>
      <c r="AI32" s="21"/>
      <c r="AJ32" s="21"/>
      <c r="AK32" s="22"/>
      <c r="AL32" s="31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3"/>
      <c r="BC32" s="31"/>
      <c r="BD32" s="32"/>
      <c r="BE32" s="32"/>
      <c r="BF32" s="32"/>
      <c r="BG32" s="32"/>
      <c r="BH32" s="32"/>
      <c r="BI32" s="32"/>
      <c r="BJ32" s="32"/>
      <c r="BK32" s="32"/>
      <c r="BL32" s="33"/>
    </row>
    <row r="33" spans="1:64" s="4" customFormat="1" ht="16.5" customHeight="1">
      <c r="A33" s="41"/>
      <c r="B33" s="42"/>
      <c r="C33" s="42"/>
      <c r="D33" s="43"/>
      <c r="E33" s="54" t="s">
        <v>26</v>
      </c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6"/>
      <c r="U33" s="73" t="s">
        <v>32</v>
      </c>
      <c r="V33" s="74"/>
      <c r="W33" s="74"/>
      <c r="X33" s="74"/>
      <c r="Y33" s="74"/>
      <c r="Z33" s="74"/>
      <c r="AA33" s="75"/>
      <c r="AB33" s="23">
        <f>AB18</f>
        <v>16.787</v>
      </c>
      <c r="AC33" s="23"/>
      <c r="AD33" s="23"/>
      <c r="AE33" s="23"/>
      <c r="AF33" s="23"/>
      <c r="AG33" s="23"/>
      <c r="AH33" s="23"/>
      <c r="AI33" s="23"/>
      <c r="AJ33" s="23"/>
      <c r="AK33" s="23"/>
      <c r="AL33" s="72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</row>
  </sheetData>
  <sheetProtection/>
  <mergeCells count="77">
    <mergeCell ref="A12:D12"/>
    <mergeCell ref="E12:T12"/>
    <mergeCell ref="U12:AA12"/>
    <mergeCell ref="AB33:AK33"/>
    <mergeCell ref="A13:D13"/>
    <mergeCell ref="U16:AA16"/>
    <mergeCell ref="A15:D15"/>
    <mergeCell ref="E13:T13"/>
    <mergeCell ref="U13:AA13"/>
    <mergeCell ref="A17:D17"/>
    <mergeCell ref="AL33:BB33"/>
    <mergeCell ref="BC33:BL33"/>
    <mergeCell ref="A33:D33"/>
    <mergeCell ref="E33:T33"/>
    <mergeCell ref="U33:AA33"/>
    <mergeCell ref="E21:T21"/>
    <mergeCell ref="U21:AA21"/>
    <mergeCell ref="E23:T23"/>
    <mergeCell ref="U23:AA24"/>
    <mergeCell ref="E24:T24"/>
    <mergeCell ref="E28:T28"/>
    <mergeCell ref="U28:AA28"/>
    <mergeCell ref="A14:D14"/>
    <mergeCell ref="E14:T14"/>
    <mergeCell ref="U14:AA14"/>
    <mergeCell ref="A16:D16"/>
    <mergeCell ref="E16:T16"/>
    <mergeCell ref="A18:D32"/>
    <mergeCell ref="E22:T22"/>
    <mergeCell ref="U22:AA22"/>
    <mergeCell ref="AB17:AK17"/>
    <mergeCell ref="AL17:BB17"/>
    <mergeCell ref="AL14:BB14"/>
    <mergeCell ref="E18:T18"/>
    <mergeCell ref="U18:AA20"/>
    <mergeCell ref="E29:T29"/>
    <mergeCell ref="U29:AA32"/>
    <mergeCell ref="E30:T30"/>
    <mergeCell ref="E32:T32"/>
    <mergeCell ref="E31:T31"/>
    <mergeCell ref="E25:T25"/>
    <mergeCell ref="U25:AA27"/>
    <mergeCell ref="E27:T27"/>
    <mergeCell ref="E17:T17"/>
    <mergeCell ref="U17:AA17"/>
    <mergeCell ref="E19:T19"/>
    <mergeCell ref="E26:T26"/>
    <mergeCell ref="E20:T20"/>
    <mergeCell ref="BC17:BL17"/>
    <mergeCell ref="AB18:AK20"/>
    <mergeCell ref="AB29:AK32"/>
    <mergeCell ref="AB21:AK21"/>
    <mergeCell ref="AB22:AK22"/>
    <mergeCell ref="AB23:AK24"/>
    <mergeCell ref="AL18:BB32"/>
    <mergeCell ref="AB25:AK27"/>
    <mergeCell ref="BC18:BL32"/>
    <mergeCell ref="AB28:AK28"/>
    <mergeCell ref="A6:BL6"/>
    <mergeCell ref="A7:BL7"/>
    <mergeCell ref="A8:BL8"/>
    <mergeCell ref="A9:BL9"/>
    <mergeCell ref="AB16:AK16"/>
    <mergeCell ref="AB12:AK12"/>
    <mergeCell ref="AB13:AK13"/>
    <mergeCell ref="AL13:BB13"/>
    <mergeCell ref="BC13:BL13"/>
    <mergeCell ref="AL12:BL12"/>
    <mergeCell ref="BC14:BL14"/>
    <mergeCell ref="E15:T15"/>
    <mergeCell ref="U15:AA15"/>
    <mergeCell ref="AB15:AK15"/>
    <mergeCell ref="AL16:BB16"/>
    <mergeCell ref="BC16:BL16"/>
    <mergeCell ref="BC15:BL15"/>
    <mergeCell ref="AB14:AK14"/>
    <mergeCell ref="AL15:BB15"/>
  </mergeCells>
  <printOptions/>
  <pageMargins left="0.7874015748031497" right="0.3937007874015748" top="0.3937007874015748" bottom="0.3937007874015748" header="0.2755905511811024" footer="0.2755905511811024"/>
  <pageSetup fitToHeight="0" fitToWidth="1" horizontalDpi="600" verticalDpi="600" orientation="portrait" paperSize="9" scale="8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L33"/>
  <sheetViews>
    <sheetView zoomScalePageLayoutView="0" workbookViewId="0" topLeftCell="A7">
      <selection activeCell="AL18" sqref="AL18:BB32"/>
    </sheetView>
  </sheetViews>
  <sheetFormatPr defaultColWidth="1.37890625" defaultRowHeight="12.75"/>
  <cols>
    <col min="1" max="62" width="1.37890625" style="3" customWidth="1"/>
    <col min="63" max="63" width="4.625" style="3" customWidth="1"/>
    <col min="64" max="64" width="8.625" style="3" customWidth="1"/>
    <col min="65" max="16384" width="1.37890625" style="3" customWidth="1"/>
  </cols>
  <sheetData>
    <row r="1" s="1" customFormat="1" ht="11.25">
      <c r="BL1" s="2" t="s">
        <v>3</v>
      </c>
    </row>
    <row r="2" s="1" customFormat="1" ht="11.25">
      <c r="BL2" s="2" t="s">
        <v>4</v>
      </c>
    </row>
    <row r="3" s="1" customFormat="1" ht="11.25">
      <c r="BL3" s="2" t="s">
        <v>5</v>
      </c>
    </row>
    <row r="6" spans="1:64" s="5" customFormat="1" ht="19.5">
      <c r="A6" s="9" t="s">
        <v>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</row>
    <row r="7" spans="1:64" s="5" customFormat="1" ht="19.5">
      <c r="A7" s="9" t="s">
        <v>7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</row>
    <row r="8" spans="1:64" s="5" customFormat="1" ht="19.5">
      <c r="A8" s="9" t="s">
        <v>8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</row>
    <row r="9" spans="1:64" s="5" customFormat="1" ht="19.5">
      <c r="A9" s="9" t="s">
        <v>9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2" spans="1:64" s="4" customFormat="1" ht="15.75">
      <c r="A12" s="79" t="s">
        <v>10</v>
      </c>
      <c r="B12" s="80"/>
      <c r="C12" s="80"/>
      <c r="D12" s="81"/>
      <c r="E12" s="82" t="s">
        <v>12</v>
      </c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4"/>
      <c r="U12" s="82" t="s">
        <v>31</v>
      </c>
      <c r="V12" s="83"/>
      <c r="W12" s="83"/>
      <c r="X12" s="83"/>
      <c r="Y12" s="83"/>
      <c r="Z12" s="83"/>
      <c r="AA12" s="84"/>
      <c r="AB12" s="10" t="s">
        <v>33</v>
      </c>
      <c r="AC12" s="11"/>
      <c r="AD12" s="11"/>
      <c r="AE12" s="11"/>
      <c r="AF12" s="11"/>
      <c r="AG12" s="11"/>
      <c r="AH12" s="11"/>
      <c r="AI12" s="11"/>
      <c r="AJ12" s="11"/>
      <c r="AK12" s="12"/>
      <c r="AL12" s="10" t="s">
        <v>33</v>
      </c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2"/>
    </row>
    <row r="13" spans="1:64" s="4" customFormat="1" ht="15.75">
      <c r="A13" s="58" t="s">
        <v>11</v>
      </c>
      <c r="B13" s="59"/>
      <c r="C13" s="59"/>
      <c r="D13" s="60"/>
      <c r="E13" s="6" t="s">
        <v>13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8"/>
      <c r="U13" s="6" t="s">
        <v>40</v>
      </c>
      <c r="V13" s="7"/>
      <c r="W13" s="7"/>
      <c r="X13" s="7"/>
      <c r="Y13" s="7"/>
      <c r="Z13" s="7"/>
      <c r="AA13" s="8"/>
      <c r="AB13" s="6" t="s">
        <v>38</v>
      </c>
      <c r="AC13" s="7"/>
      <c r="AD13" s="7"/>
      <c r="AE13" s="7"/>
      <c r="AF13" s="7"/>
      <c r="AG13" s="7"/>
      <c r="AH13" s="7"/>
      <c r="AI13" s="7"/>
      <c r="AJ13" s="7"/>
      <c r="AK13" s="8"/>
      <c r="AL13" s="6" t="s">
        <v>35</v>
      </c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8"/>
      <c r="BC13" s="6" t="s">
        <v>34</v>
      </c>
      <c r="BD13" s="7"/>
      <c r="BE13" s="7"/>
      <c r="BF13" s="7"/>
      <c r="BG13" s="7"/>
      <c r="BH13" s="7"/>
      <c r="BI13" s="7"/>
      <c r="BJ13" s="7"/>
      <c r="BK13" s="7"/>
      <c r="BL13" s="8"/>
    </row>
    <row r="14" spans="1:64" s="4" customFormat="1" ht="15.75">
      <c r="A14" s="58"/>
      <c r="B14" s="59"/>
      <c r="C14" s="59"/>
      <c r="D14" s="60"/>
      <c r="E14" s="6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8"/>
      <c r="U14" s="6" t="s">
        <v>41</v>
      </c>
      <c r="V14" s="7"/>
      <c r="W14" s="7"/>
      <c r="X14" s="7"/>
      <c r="Y14" s="7"/>
      <c r="Z14" s="7"/>
      <c r="AA14" s="8"/>
      <c r="AB14" s="6" t="s">
        <v>39</v>
      </c>
      <c r="AC14" s="7"/>
      <c r="AD14" s="7"/>
      <c r="AE14" s="7"/>
      <c r="AF14" s="7"/>
      <c r="AG14" s="7"/>
      <c r="AH14" s="7"/>
      <c r="AI14" s="7"/>
      <c r="AJ14" s="7"/>
      <c r="AK14" s="8"/>
      <c r="AL14" s="6" t="s">
        <v>36</v>
      </c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8"/>
      <c r="BC14" s="6"/>
      <c r="BD14" s="7"/>
      <c r="BE14" s="7"/>
      <c r="BF14" s="7"/>
      <c r="BG14" s="7"/>
      <c r="BH14" s="7"/>
      <c r="BI14" s="7"/>
      <c r="BJ14" s="7"/>
      <c r="BK14" s="7"/>
      <c r="BL14" s="8"/>
    </row>
    <row r="15" spans="1:64" s="4" customFormat="1" ht="15.75">
      <c r="A15" s="58"/>
      <c r="B15" s="59"/>
      <c r="C15" s="59"/>
      <c r="D15" s="60"/>
      <c r="E15" s="6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8"/>
      <c r="U15" s="6" t="s">
        <v>32</v>
      </c>
      <c r="V15" s="7"/>
      <c r="W15" s="7"/>
      <c r="X15" s="7"/>
      <c r="Y15" s="7"/>
      <c r="Z15" s="7"/>
      <c r="AA15" s="8"/>
      <c r="AB15" s="6" t="s">
        <v>46</v>
      </c>
      <c r="AC15" s="7"/>
      <c r="AD15" s="7"/>
      <c r="AE15" s="7"/>
      <c r="AF15" s="7"/>
      <c r="AG15" s="7"/>
      <c r="AH15" s="7"/>
      <c r="AI15" s="7"/>
      <c r="AJ15" s="7"/>
      <c r="AK15" s="8"/>
      <c r="AL15" s="6" t="s">
        <v>37</v>
      </c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8"/>
      <c r="BC15" s="6"/>
      <c r="BD15" s="7"/>
      <c r="BE15" s="7"/>
      <c r="BF15" s="7"/>
      <c r="BG15" s="7"/>
      <c r="BH15" s="7"/>
      <c r="BI15" s="7"/>
      <c r="BJ15" s="7"/>
      <c r="BK15" s="7"/>
      <c r="BL15" s="8"/>
    </row>
    <row r="16" spans="1:64" s="4" customFormat="1" ht="15.75">
      <c r="A16" s="58"/>
      <c r="B16" s="59"/>
      <c r="C16" s="59"/>
      <c r="D16" s="60"/>
      <c r="E16" s="6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8"/>
      <c r="U16" s="6"/>
      <c r="V16" s="7"/>
      <c r="W16" s="7"/>
      <c r="X16" s="7"/>
      <c r="Y16" s="7"/>
      <c r="Z16" s="7"/>
      <c r="AA16" s="8"/>
      <c r="AB16" s="6"/>
      <c r="AC16" s="7"/>
      <c r="AD16" s="7"/>
      <c r="AE16" s="7"/>
      <c r="AF16" s="7"/>
      <c r="AG16" s="7"/>
      <c r="AH16" s="7"/>
      <c r="AI16" s="7"/>
      <c r="AJ16" s="7"/>
      <c r="AK16" s="8"/>
      <c r="AL16" s="6" t="s">
        <v>15</v>
      </c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8"/>
      <c r="BC16" s="6"/>
      <c r="BD16" s="7"/>
      <c r="BE16" s="7"/>
      <c r="BF16" s="7"/>
      <c r="BG16" s="7"/>
      <c r="BH16" s="7"/>
      <c r="BI16" s="7"/>
      <c r="BJ16" s="7"/>
      <c r="BK16" s="7"/>
      <c r="BL16" s="8"/>
    </row>
    <row r="17" spans="1:64" s="4" customFormat="1" ht="15.75">
      <c r="A17" s="13" t="s">
        <v>0</v>
      </c>
      <c r="B17" s="13"/>
      <c r="C17" s="13"/>
      <c r="D17" s="13"/>
      <c r="E17" s="41" t="s">
        <v>1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3"/>
      <c r="U17" s="13" t="s">
        <v>2</v>
      </c>
      <c r="V17" s="13"/>
      <c r="W17" s="13"/>
      <c r="X17" s="13"/>
      <c r="Y17" s="13"/>
      <c r="Z17" s="13"/>
      <c r="AA17" s="13"/>
      <c r="AB17" s="13" t="s">
        <v>28</v>
      </c>
      <c r="AC17" s="13"/>
      <c r="AD17" s="13"/>
      <c r="AE17" s="13"/>
      <c r="AF17" s="13"/>
      <c r="AG17" s="13"/>
      <c r="AH17" s="13"/>
      <c r="AI17" s="13"/>
      <c r="AJ17" s="13"/>
      <c r="AK17" s="13"/>
      <c r="AL17" s="13" t="s">
        <v>29</v>
      </c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 t="s">
        <v>30</v>
      </c>
      <c r="BD17" s="13"/>
      <c r="BE17" s="13"/>
      <c r="BF17" s="13"/>
      <c r="BG17" s="13"/>
      <c r="BH17" s="13"/>
      <c r="BI17" s="13"/>
      <c r="BJ17" s="13"/>
      <c r="BK17" s="13"/>
      <c r="BL17" s="13"/>
    </row>
    <row r="18" spans="1:64" s="4" customFormat="1" ht="15.75" customHeight="1">
      <c r="A18" s="61" t="s">
        <v>27</v>
      </c>
      <c r="B18" s="62"/>
      <c r="C18" s="62"/>
      <c r="D18" s="63"/>
      <c r="E18" s="44" t="s">
        <v>14</v>
      </c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5" t="s">
        <v>32</v>
      </c>
      <c r="V18" s="46"/>
      <c r="W18" s="46"/>
      <c r="X18" s="46"/>
      <c r="Y18" s="46"/>
      <c r="Z18" s="46"/>
      <c r="AA18" s="47"/>
      <c r="AB18" s="85">
        <f>SUM(AB21:AK32)</f>
        <v>9.41</v>
      </c>
      <c r="AC18" s="86"/>
      <c r="AD18" s="86"/>
      <c r="AE18" s="86"/>
      <c r="AF18" s="86"/>
      <c r="AG18" s="86"/>
      <c r="AH18" s="86"/>
      <c r="AI18" s="86"/>
      <c r="AJ18" s="86"/>
      <c r="AK18" s="87"/>
      <c r="AL18" s="25" t="s">
        <v>47</v>
      </c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7"/>
      <c r="BC18" s="25" t="s">
        <v>44</v>
      </c>
      <c r="BD18" s="26"/>
      <c r="BE18" s="26"/>
      <c r="BF18" s="26"/>
      <c r="BG18" s="26"/>
      <c r="BH18" s="26"/>
      <c r="BI18" s="26"/>
      <c r="BJ18" s="26"/>
      <c r="BK18" s="26"/>
      <c r="BL18" s="27"/>
    </row>
    <row r="19" spans="1:64" s="4" customFormat="1" ht="15.75">
      <c r="A19" s="64"/>
      <c r="B19" s="65"/>
      <c r="C19" s="65"/>
      <c r="D19" s="66"/>
      <c r="E19" s="44" t="s">
        <v>15</v>
      </c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8"/>
      <c r="V19" s="49"/>
      <c r="W19" s="49"/>
      <c r="X19" s="49"/>
      <c r="Y19" s="49"/>
      <c r="Z19" s="49"/>
      <c r="AA19" s="50"/>
      <c r="AB19" s="88"/>
      <c r="AC19" s="89"/>
      <c r="AD19" s="89"/>
      <c r="AE19" s="89"/>
      <c r="AF19" s="89"/>
      <c r="AG19" s="89"/>
      <c r="AH19" s="89"/>
      <c r="AI19" s="89"/>
      <c r="AJ19" s="89"/>
      <c r="AK19" s="90"/>
      <c r="AL19" s="28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30"/>
      <c r="BC19" s="28"/>
      <c r="BD19" s="29"/>
      <c r="BE19" s="29"/>
      <c r="BF19" s="29"/>
      <c r="BG19" s="29"/>
      <c r="BH19" s="29"/>
      <c r="BI19" s="29"/>
      <c r="BJ19" s="29"/>
      <c r="BK19" s="29"/>
      <c r="BL19" s="30"/>
    </row>
    <row r="20" spans="1:64" s="4" customFormat="1" ht="15.75">
      <c r="A20" s="64"/>
      <c r="B20" s="65"/>
      <c r="C20" s="65"/>
      <c r="D20" s="66"/>
      <c r="E20" s="39" t="s">
        <v>42</v>
      </c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51"/>
      <c r="V20" s="52"/>
      <c r="W20" s="52"/>
      <c r="X20" s="52"/>
      <c r="Y20" s="52"/>
      <c r="Z20" s="52"/>
      <c r="AA20" s="53"/>
      <c r="AB20" s="91"/>
      <c r="AC20" s="92"/>
      <c r="AD20" s="92"/>
      <c r="AE20" s="92"/>
      <c r="AF20" s="92"/>
      <c r="AG20" s="92"/>
      <c r="AH20" s="92"/>
      <c r="AI20" s="92"/>
      <c r="AJ20" s="92"/>
      <c r="AK20" s="93"/>
      <c r="AL20" s="28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30"/>
      <c r="BC20" s="28"/>
      <c r="BD20" s="29"/>
      <c r="BE20" s="29"/>
      <c r="BF20" s="29"/>
      <c r="BG20" s="29"/>
      <c r="BH20" s="29"/>
      <c r="BI20" s="29"/>
      <c r="BJ20" s="29"/>
      <c r="BK20" s="29"/>
      <c r="BL20" s="30"/>
    </row>
    <row r="21" spans="1:64" s="4" customFormat="1" ht="35.25" customHeight="1">
      <c r="A21" s="64"/>
      <c r="B21" s="65"/>
      <c r="C21" s="65"/>
      <c r="D21" s="66"/>
      <c r="E21" s="76" t="s">
        <v>43</v>
      </c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8"/>
      <c r="U21" s="57" t="s">
        <v>32</v>
      </c>
      <c r="V21" s="57"/>
      <c r="W21" s="57"/>
      <c r="X21" s="57"/>
      <c r="Y21" s="57"/>
      <c r="Z21" s="57"/>
      <c r="AA21" s="57"/>
      <c r="AB21" s="94">
        <f>1.246+0.224+1.121+0.2+1.16+0.209</f>
        <v>4.16</v>
      </c>
      <c r="AC21" s="94"/>
      <c r="AD21" s="94"/>
      <c r="AE21" s="94"/>
      <c r="AF21" s="94"/>
      <c r="AG21" s="94"/>
      <c r="AH21" s="94"/>
      <c r="AI21" s="94"/>
      <c r="AJ21" s="94"/>
      <c r="AK21" s="94"/>
      <c r="AL21" s="28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30"/>
      <c r="BC21" s="28"/>
      <c r="BD21" s="29"/>
      <c r="BE21" s="29"/>
      <c r="BF21" s="29"/>
      <c r="BG21" s="29"/>
      <c r="BH21" s="29"/>
      <c r="BI21" s="29"/>
      <c r="BJ21" s="29"/>
      <c r="BK21" s="29"/>
      <c r="BL21" s="30"/>
    </row>
    <row r="22" spans="1:64" s="4" customFormat="1" ht="15" customHeight="1">
      <c r="A22" s="64"/>
      <c r="B22" s="65"/>
      <c r="C22" s="65"/>
      <c r="D22" s="66"/>
      <c r="E22" s="54" t="s">
        <v>16</v>
      </c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6"/>
      <c r="U22" s="57" t="s">
        <v>32</v>
      </c>
      <c r="V22" s="57"/>
      <c r="W22" s="57"/>
      <c r="X22" s="57"/>
      <c r="Y22" s="57"/>
      <c r="Z22" s="57"/>
      <c r="AA22" s="57"/>
      <c r="AB22" s="94">
        <f>0.163+0.175+0.152</f>
        <v>0.49</v>
      </c>
      <c r="AC22" s="94"/>
      <c r="AD22" s="94"/>
      <c r="AE22" s="94"/>
      <c r="AF22" s="94"/>
      <c r="AG22" s="94"/>
      <c r="AH22" s="94"/>
      <c r="AI22" s="94"/>
      <c r="AJ22" s="94"/>
      <c r="AK22" s="94"/>
      <c r="AL22" s="28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30"/>
      <c r="BC22" s="28"/>
      <c r="BD22" s="29"/>
      <c r="BE22" s="29"/>
      <c r="BF22" s="29"/>
      <c r="BG22" s="29"/>
      <c r="BH22" s="29"/>
      <c r="BI22" s="29"/>
      <c r="BJ22" s="29"/>
      <c r="BK22" s="29"/>
      <c r="BL22" s="30"/>
    </row>
    <row r="23" spans="1:64" s="4" customFormat="1" ht="15.75">
      <c r="A23" s="64"/>
      <c r="B23" s="65"/>
      <c r="C23" s="65"/>
      <c r="D23" s="66"/>
      <c r="E23" s="34" t="s">
        <v>17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6"/>
      <c r="U23" s="37" t="s">
        <v>32</v>
      </c>
      <c r="V23" s="37"/>
      <c r="W23" s="37"/>
      <c r="X23" s="37"/>
      <c r="Y23" s="37"/>
      <c r="Z23" s="37"/>
      <c r="AA23" s="37"/>
      <c r="AB23" s="95">
        <f>0.109+0.07+0.101</f>
        <v>0.28</v>
      </c>
      <c r="AC23" s="95"/>
      <c r="AD23" s="95"/>
      <c r="AE23" s="95"/>
      <c r="AF23" s="95"/>
      <c r="AG23" s="95"/>
      <c r="AH23" s="95"/>
      <c r="AI23" s="95"/>
      <c r="AJ23" s="95"/>
      <c r="AK23" s="95"/>
      <c r="AL23" s="28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30"/>
      <c r="BC23" s="28"/>
      <c r="BD23" s="29"/>
      <c r="BE23" s="29"/>
      <c r="BF23" s="29"/>
      <c r="BG23" s="29"/>
      <c r="BH23" s="29"/>
      <c r="BI23" s="29"/>
      <c r="BJ23" s="29"/>
      <c r="BK23" s="29"/>
      <c r="BL23" s="30"/>
    </row>
    <row r="24" spans="1:64" s="4" customFormat="1" ht="15.75">
      <c r="A24" s="64"/>
      <c r="B24" s="65"/>
      <c r="C24" s="65"/>
      <c r="D24" s="66"/>
      <c r="E24" s="38" t="s">
        <v>18</v>
      </c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0"/>
      <c r="U24" s="37"/>
      <c r="V24" s="37"/>
      <c r="W24" s="37"/>
      <c r="X24" s="37"/>
      <c r="Y24" s="37"/>
      <c r="Z24" s="37"/>
      <c r="AA24" s="37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28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30"/>
      <c r="BC24" s="28"/>
      <c r="BD24" s="29"/>
      <c r="BE24" s="29"/>
      <c r="BF24" s="29"/>
      <c r="BG24" s="29"/>
      <c r="BH24" s="29"/>
      <c r="BI24" s="29"/>
      <c r="BJ24" s="29"/>
      <c r="BK24" s="29"/>
      <c r="BL24" s="30"/>
    </row>
    <row r="25" spans="1:64" s="4" customFormat="1" ht="15.75">
      <c r="A25" s="64"/>
      <c r="B25" s="65"/>
      <c r="C25" s="65"/>
      <c r="D25" s="66"/>
      <c r="E25" s="34" t="s">
        <v>19</v>
      </c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6"/>
      <c r="U25" s="37" t="s">
        <v>32</v>
      </c>
      <c r="V25" s="37"/>
      <c r="W25" s="37"/>
      <c r="X25" s="37"/>
      <c r="Y25" s="37"/>
      <c r="Z25" s="37"/>
      <c r="AA25" s="37"/>
      <c r="AB25" s="95">
        <f>0.543+0.42+0.506</f>
        <v>1.469</v>
      </c>
      <c r="AC25" s="95"/>
      <c r="AD25" s="95"/>
      <c r="AE25" s="95"/>
      <c r="AF25" s="95"/>
      <c r="AG25" s="95"/>
      <c r="AH25" s="95"/>
      <c r="AI25" s="95"/>
      <c r="AJ25" s="95"/>
      <c r="AK25" s="95"/>
      <c r="AL25" s="28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30"/>
      <c r="BC25" s="28"/>
      <c r="BD25" s="29"/>
      <c r="BE25" s="29"/>
      <c r="BF25" s="29"/>
      <c r="BG25" s="29"/>
      <c r="BH25" s="29"/>
      <c r="BI25" s="29"/>
      <c r="BJ25" s="29"/>
      <c r="BK25" s="29"/>
      <c r="BL25" s="30"/>
    </row>
    <row r="26" spans="1:64" s="4" customFormat="1" ht="15.75">
      <c r="A26" s="64"/>
      <c r="B26" s="65"/>
      <c r="C26" s="65"/>
      <c r="D26" s="66"/>
      <c r="E26" s="70" t="s">
        <v>20</v>
      </c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71"/>
      <c r="U26" s="37"/>
      <c r="V26" s="37"/>
      <c r="W26" s="37"/>
      <c r="X26" s="37"/>
      <c r="Y26" s="37"/>
      <c r="Z26" s="37"/>
      <c r="AA26" s="37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28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30"/>
      <c r="BC26" s="28"/>
      <c r="BD26" s="29"/>
      <c r="BE26" s="29"/>
      <c r="BF26" s="29"/>
      <c r="BG26" s="29"/>
      <c r="BH26" s="29"/>
      <c r="BI26" s="29"/>
      <c r="BJ26" s="29"/>
      <c r="BK26" s="29"/>
      <c r="BL26" s="30"/>
    </row>
    <row r="27" spans="1:64" s="4" customFormat="1" ht="15.75">
      <c r="A27" s="64"/>
      <c r="B27" s="65"/>
      <c r="C27" s="65"/>
      <c r="D27" s="66"/>
      <c r="E27" s="38" t="s">
        <v>18</v>
      </c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0"/>
      <c r="U27" s="37"/>
      <c r="V27" s="37"/>
      <c r="W27" s="37"/>
      <c r="X27" s="37"/>
      <c r="Y27" s="37"/>
      <c r="Z27" s="37"/>
      <c r="AA27" s="37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28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30"/>
      <c r="BC27" s="28"/>
      <c r="BD27" s="29"/>
      <c r="BE27" s="29"/>
      <c r="BF27" s="29"/>
      <c r="BG27" s="29"/>
      <c r="BH27" s="29"/>
      <c r="BI27" s="29"/>
      <c r="BJ27" s="29"/>
      <c r="BK27" s="29"/>
      <c r="BL27" s="30"/>
    </row>
    <row r="28" spans="1:64" s="4" customFormat="1" ht="15" customHeight="1">
      <c r="A28" s="64"/>
      <c r="B28" s="65"/>
      <c r="C28" s="65"/>
      <c r="D28" s="66"/>
      <c r="E28" s="54" t="s">
        <v>21</v>
      </c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6"/>
      <c r="U28" s="57" t="s">
        <v>32</v>
      </c>
      <c r="V28" s="57"/>
      <c r="W28" s="57"/>
      <c r="X28" s="57"/>
      <c r="Y28" s="57"/>
      <c r="Z28" s="57"/>
      <c r="AA28" s="57"/>
      <c r="AB28" s="94">
        <f>1.086+0.91+1.012</f>
        <v>3.008</v>
      </c>
      <c r="AC28" s="94"/>
      <c r="AD28" s="94"/>
      <c r="AE28" s="94"/>
      <c r="AF28" s="94"/>
      <c r="AG28" s="94"/>
      <c r="AH28" s="94"/>
      <c r="AI28" s="94"/>
      <c r="AJ28" s="94"/>
      <c r="AK28" s="94"/>
      <c r="AL28" s="28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30"/>
      <c r="BC28" s="28"/>
      <c r="BD28" s="29"/>
      <c r="BE28" s="29"/>
      <c r="BF28" s="29"/>
      <c r="BG28" s="29"/>
      <c r="BH28" s="29"/>
      <c r="BI28" s="29"/>
      <c r="BJ28" s="29"/>
      <c r="BK28" s="29"/>
      <c r="BL28" s="30"/>
    </row>
    <row r="29" spans="1:64" s="4" customFormat="1" ht="15.75">
      <c r="A29" s="64"/>
      <c r="B29" s="65"/>
      <c r="C29" s="65"/>
      <c r="D29" s="66"/>
      <c r="E29" s="44" t="s">
        <v>22</v>
      </c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5" t="s">
        <v>32</v>
      </c>
      <c r="V29" s="46"/>
      <c r="W29" s="46"/>
      <c r="X29" s="46"/>
      <c r="Y29" s="46"/>
      <c r="Z29" s="46"/>
      <c r="AA29" s="47"/>
      <c r="AB29" s="85">
        <f>0.001+0.001+0.001</f>
        <v>0.003</v>
      </c>
      <c r="AC29" s="86"/>
      <c r="AD29" s="86"/>
      <c r="AE29" s="86"/>
      <c r="AF29" s="86"/>
      <c r="AG29" s="86"/>
      <c r="AH29" s="86"/>
      <c r="AI29" s="86"/>
      <c r="AJ29" s="86"/>
      <c r="AK29" s="87"/>
      <c r="AL29" s="28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30"/>
      <c r="BC29" s="28"/>
      <c r="BD29" s="29"/>
      <c r="BE29" s="29"/>
      <c r="BF29" s="29"/>
      <c r="BG29" s="29"/>
      <c r="BH29" s="29"/>
      <c r="BI29" s="29"/>
      <c r="BJ29" s="29"/>
      <c r="BK29" s="29"/>
      <c r="BL29" s="30"/>
    </row>
    <row r="30" spans="1:64" s="4" customFormat="1" ht="15.75">
      <c r="A30" s="64"/>
      <c r="B30" s="65"/>
      <c r="C30" s="65"/>
      <c r="D30" s="66"/>
      <c r="E30" s="44" t="s">
        <v>23</v>
      </c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8"/>
      <c r="V30" s="49"/>
      <c r="W30" s="49"/>
      <c r="X30" s="49"/>
      <c r="Y30" s="49"/>
      <c r="Z30" s="49"/>
      <c r="AA30" s="50"/>
      <c r="AB30" s="88"/>
      <c r="AC30" s="89"/>
      <c r="AD30" s="89"/>
      <c r="AE30" s="89"/>
      <c r="AF30" s="89"/>
      <c r="AG30" s="89"/>
      <c r="AH30" s="89"/>
      <c r="AI30" s="89"/>
      <c r="AJ30" s="89"/>
      <c r="AK30" s="90"/>
      <c r="AL30" s="28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30"/>
      <c r="BC30" s="28"/>
      <c r="BD30" s="29"/>
      <c r="BE30" s="29"/>
      <c r="BF30" s="29"/>
      <c r="BG30" s="29"/>
      <c r="BH30" s="29"/>
      <c r="BI30" s="29"/>
      <c r="BJ30" s="29"/>
      <c r="BK30" s="29"/>
      <c r="BL30" s="30"/>
    </row>
    <row r="31" spans="1:64" s="4" customFormat="1" ht="15.75">
      <c r="A31" s="64"/>
      <c r="B31" s="65"/>
      <c r="C31" s="65"/>
      <c r="D31" s="66"/>
      <c r="E31" s="44" t="s">
        <v>24</v>
      </c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8"/>
      <c r="V31" s="49"/>
      <c r="W31" s="49"/>
      <c r="X31" s="49"/>
      <c r="Y31" s="49"/>
      <c r="Z31" s="49"/>
      <c r="AA31" s="50"/>
      <c r="AB31" s="88"/>
      <c r="AC31" s="89"/>
      <c r="AD31" s="89"/>
      <c r="AE31" s="89"/>
      <c r="AF31" s="89"/>
      <c r="AG31" s="89"/>
      <c r="AH31" s="89"/>
      <c r="AI31" s="89"/>
      <c r="AJ31" s="89"/>
      <c r="AK31" s="90"/>
      <c r="AL31" s="28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30"/>
      <c r="BC31" s="28"/>
      <c r="BD31" s="29"/>
      <c r="BE31" s="29"/>
      <c r="BF31" s="29"/>
      <c r="BG31" s="29"/>
      <c r="BH31" s="29"/>
      <c r="BI31" s="29"/>
      <c r="BJ31" s="29"/>
      <c r="BK31" s="29"/>
      <c r="BL31" s="30"/>
    </row>
    <row r="32" spans="1:64" s="4" customFormat="1" ht="15.75" customHeight="1">
      <c r="A32" s="67"/>
      <c r="B32" s="68"/>
      <c r="C32" s="68"/>
      <c r="D32" s="69"/>
      <c r="E32" s="39" t="s">
        <v>25</v>
      </c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51"/>
      <c r="V32" s="52"/>
      <c r="W32" s="52"/>
      <c r="X32" s="52"/>
      <c r="Y32" s="52"/>
      <c r="Z32" s="52"/>
      <c r="AA32" s="53"/>
      <c r="AB32" s="91"/>
      <c r="AC32" s="92"/>
      <c r="AD32" s="92"/>
      <c r="AE32" s="92"/>
      <c r="AF32" s="92"/>
      <c r="AG32" s="92"/>
      <c r="AH32" s="92"/>
      <c r="AI32" s="92"/>
      <c r="AJ32" s="92"/>
      <c r="AK32" s="93"/>
      <c r="AL32" s="31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3"/>
      <c r="BC32" s="31"/>
      <c r="BD32" s="32"/>
      <c r="BE32" s="32"/>
      <c r="BF32" s="32"/>
      <c r="BG32" s="32"/>
      <c r="BH32" s="32"/>
      <c r="BI32" s="32"/>
      <c r="BJ32" s="32"/>
      <c r="BK32" s="32"/>
      <c r="BL32" s="33"/>
    </row>
    <row r="33" spans="1:64" s="4" customFormat="1" ht="16.5" customHeight="1">
      <c r="A33" s="41"/>
      <c r="B33" s="42"/>
      <c r="C33" s="42"/>
      <c r="D33" s="43"/>
      <c r="E33" s="54" t="s">
        <v>26</v>
      </c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6"/>
      <c r="U33" s="73" t="s">
        <v>32</v>
      </c>
      <c r="V33" s="74"/>
      <c r="W33" s="74"/>
      <c r="X33" s="74"/>
      <c r="Y33" s="74"/>
      <c r="Z33" s="74"/>
      <c r="AA33" s="75"/>
      <c r="AB33" s="94">
        <f>AB18</f>
        <v>9.41</v>
      </c>
      <c r="AC33" s="94"/>
      <c r="AD33" s="94"/>
      <c r="AE33" s="94"/>
      <c r="AF33" s="94"/>
      <c r="AG33" s="94"/>
      <c r="AH33" s="94"/>
      <c r="AI33" s="94"/>
      <c r="AJ33" s="94"/>
      <c r="AK33" s="94"/>
      <c r="AL33" s="72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</row>
  </sheetData>
  <sheetProtection/>
  <mergeCells count="77">
    <mergeCell ref="A33:D33"/>
    <mergeCell ref="E33:T33"/>
    <mergeCell ref="U33:AA33"/>
    <mergeCell ref="AB33:AK33"/>
    <mergeCell ref="AL33:BB33"/>
    <mergeCell ref="BC33:BL33"/>
    <mergeCell ref="E29:T29"/>
    <mergeCell ref="U29:AA32"/>
    <mergeCell ref="AB29:AK32"/>
    <mergeCell ref="E30:T30"/>
    <mergeCell ref="E31:T31"/>
    <mergeCell ref="E32:T32"/>
    <mergeCell ref="E25:T25"/>
    <mergeCell ref="U25:AA27"/>
    <mergeCell ref="AB25:AK27"/>
    <mergeCell ref="E26:T26"/>
    <mergeCell ref="E27:T27"/>
    <mergeCell ref="E28:T28"/>
    <mergeCell ref="U28:AA28"/>
    <mergeCell ref="AB28:AK28"/>
    <mergeCell ref="AB21:AK21"/>
    <mergeCell ref="E22:T22"/>
    <mergeCell ref="U22:AA22"/>
    <mergeCell ref="AB22:AK22"/>
    <mergeCell ref="E23:T23"/>
    <mergeCell ref="U23:AA24"/>
    <mergeCell ref="AB23:AK24"/>
    <mergeCell ref="E24:T24"/>
    <mergeCell ref="A18:D32"/>
    <mergeCell ref="E18:T18"/>
    <mergeCell ref="U18:AA20"/>
    <mergeCell ref="AB18:AK20"/>
    <mergeCell ref="AL18:BB32"/>
    <mergeCell ref="BC18:BL32"/>
    <mergeCell ref="E19:T19"/>
    <mergeCell ref="E20:T20"/>
    <mergeCell ref="E21:T21"/>
    <mergeCell ref="U21:AA21"/>
    <mergeCell ref="A17:D17"/>
    <mergeCell ref="E17:T17"/>
    <mergeCell ref="U17:AA17"/>
    <mergeCell ref="AB17:AK17"/>
    <mergeCell ref="AL17:BB17"/>
    <mergeCell ref="BC17:BL17"/>
    <mergeCell ref="A16:D16"/>
    <mergeCell ref="E16:T16"/>
    <mergeCell ref="U16:AA16"/>
    <mergeCell ref="AB16:AK16"/>
    <mergeCell ref="AL16:BB16"/>
    <mergeCell ref="BC16:BL16"/>
    <mergeCell ref="A15:D15"/>
    <mergeCell ref="E15:T15"/>
    <mergeCell ref="U15:AA15"/>
    <mergeCell ref="AB15:AK15"/>
    <mergeCell ref="AL15:BB15"/>
    <mergeCell ref="BC15:BL15"/>
    <mergeCell ref="A14:D14"/>
    <mergeCell ref="E14:T14"/>
    <mergeCell ref="U14:AA14"/>
    <mergeCell ref="AB14:AK14"/>
    <mergeCell ref="AL14:BB14"/>
    <mergeCell ref="BC14:BL14"/>
    <mergeCell ref="A13:D13"/>
    <mergeCell ref="E13:T13"/>
    <mergeCell ref="U13:AA13"/>
    <mergeCell ref="AB13:AK13"/>
    <mergeCell ref="AL13:BB13"/>
    <mergeCell ref="BC13:BL13"/>
    <mergeCell ref="A6:BL6"/>
    <mergeCell ref="A7:BL7"/>
    <mergeCell ref="A8:BL8"/>
    <mergeCell ref="A9:BL9"/>
    <mergeCell ref="A12:D12"/>
    <mergeCell ref="E12:T12"/>
    <mergeCell ref="U12:AA12"/>
    <mergeCell ref="AB12:AK12"/>
    <mergeCell ref="AL12:BL12"/>
  </mergeCells>
  <printOptions/>
  <pageMargins left="0.7874015748031497" right="0.3937007874015748" top="0.3937007874015748" bottom="0.3937007874015748" header="0.2755905511811024" footer="0.2755905511811024"/>
  <pageSetup fitToHeight="0" fitToWidth="1" horizontalDpi="600" verticalDpi="600" orientation="portrait" paperSize="9" scale="8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Долматова Елена Викторовна</cp:lastModifiedBy>
  <cp:lastPrinted>2019-05-22T05:36:40Z</cp:lastPrinted>
  <dcterms:created xsi:type="dcterms:W3CDTF">2004-06-16T07:44:42Z</dcterms:created>
  <dcterms:modified xsi:type="dcterms:W3CDTF">2020-05-27T01:35:25Z</dcterms:modified>
  <cp:category/>
  <cp:version/>
  <cp:contentType/>
  <cp:contentStatus/>
</cp:coreProperties>
</file>