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220" windowHeight="8340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14" i="3" l="1"/>
  <c r="D18" i="4"/>
  <c r="C20" i="3"/>
  <c r="C11" i="3" l="1"/>
  <c r="C18" i="3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<sst xmlns="http://schemas.openxmlformats.org/spreadsheetml/2006/main" count="62" uniqueCount="50">
  <si>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</si>
  <si>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</si>
  <si>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</si>
  <si>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</si>
  <si>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</si>
  <si>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</si>
  <si>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</si>
  <si>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</si>
  <si>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</si>
  <si>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</si>
  <si>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</si>
  <si>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</si>
  <si>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</si>
  <si>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</si>
  <si>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</si>
  <si>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</si>
  <si>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</si>
  <si>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</si>
  <si>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</si>
  <si>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</si>
  <si>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</si>
  <si>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</si>
  <si>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</si>
  <si>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</si>
  <si>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</si>
  <si>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</si>
  <si>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</si>
  <si>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</si>
  <si>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</si>
  <si>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</si>
  <si>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</si>
  <si>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</si>
  <si>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</si>
  <si>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</si>
  <si>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</si>
  <si>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</si>
  <si>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</si>
  <si>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</si>
  <si>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</si>
  <si>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</si>
  <si>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пгт.Самарга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</si>
  <si>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</si>
  <si>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</si>
  <si>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</si>
  <si>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</si>
  <si>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 г.</t>
  </si>
  <si>
    <t>Структура основных производственных расходов
КГУП "Примтеплоэнерго" за 2013 год 
 в сфере электроснабжения</t>
  </si>
  <si>
    <t>Факт за 2013 г.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</si>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</sst>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165" fontId="8" fillId="2" borderId="0" xfId="0" applyNumberFormat="1" applyFont="1" applyFill="1"/>
    <xf numFmtId="0" fontId="10" fillId="2" borderId="0" xfId="0" applyFont="1" applyFill="1"/>
    <xf numFmtId="165" fontId="2" fillId="2" borderId="0" xfId="2" applyNumberFormat="1" applyFont="1" applyFill="1"/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43" fontId="8" fillId="2" borderId="0" xfId="0" applyNumberFormat="1" applyFont="1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9" sqref="D19"/>
    </sheetView>
  </sheetViews>
  <sheetFormatPr defaultRowHeight="33.950000000000003" customHeight="1" x14ac:dyDescent="0.25"/>
  <cols>
    <col min="1" max="1" width="7.5703125" style="19" customWidth="1"/>
    <col min="2" max="2" width="84.5703125" style="19" customWidth="1"/>
    <col min="3" max="3" width="13.5703125" style="20" customWidth="1"/>
    <col min="4" max="4" width="20" style="19" customWidth="1"/>
    <col min="5" max="5" width="5.28515625" style="19" customWidth="1"/>
    <col min="6" max="16384" width="9.140625" style="19"/>
  </cols>
  <sheetData>
    <row r="1" spans="1:4" ht="6" customHeight="1" x14ac:dyDescent="0.25">
      <c r="D1" s="21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44</v>
      </c>
      <c r="B3" s="49"/>
      <c r="C3" s="49"/>
      <c r="D3" s="49"/>
    </row>
    <row r="4" spans="1:4" ht="21.75" customHeight="1" x14ac:dyDescent="0.25">
      <c r="A4" s="50" t="s">
        <v>40</v>
      </c>
      <c r="B4" s="50"/>
      <c r="C4" s="50"/>
      <c r="D4" s="50"/>
    </row>
    <row r="5" spans="1:4" ht="4.5" customHeight="1" x14ac:dyDescent="0.25">
      <c r="A5" s="28"/>
      <c r="B5" s="28"/>
      <c r="C5" s="28"/>
      <c r="D5" s="28"/>
    </row>
    <row r="6" spans="1:4" ht="48" customHeight="1" x14ac:dyDescent="0.25">
      <c r="A6" s="29" t="s">
        <v>1</v>
      </c>
      <c r="B6" s="29" t="s">
        <v>2</v>
      </c>
      <c r="C6" s="29" t="s">
        <v>3</v>
      </c>
      <c r="D6" s="43" t="s">
        <v>45</v>
      </c>
    </row>
    <row r="7" spans="1:4" ht="21" customHeight="1" x14ac:dyDescent="0.25">
      <c r="A7" s="30">
        <v>1</v>
      </c>
      <c r="B7" s="30">
        <v>2</v>
      </c>
      <c r="C7" s="30">
        <v>3</v>
      </c>
      <c r="D7" s="30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customHeight="1" x14ac:dyDescent="0.25">
      <c r="A9" s="31" t="s">
        <v>28</v>
      </c>
      <c r="B9" s="32" t="s">
        <v>29</v>
      </c>
      <c r="C9" s="33" t="s">
        <v>30</v>
      </c>
      <c r="D9" s="34">
        <v>159.26</v>
      </c>
    </row>
    <row r="10" spans="1:4" ht="30.95" customHeight="1" x14ac:dyDescent="0.25">
      <c r="A10" s="35" t="s">
        <v>11</v>
      </c>
      <c r="B10" s="36" t="s">
        <v>32</v>
      </c>
      <c r="C10" s="33" t="s">
        <v>30</v>
      </c>
      <c r="D10" s="34">
        <v>144.15299999999999</v>
      </c>
    </row>
    <row r="11" spans="1:4" ht="30.95" customHeight="1" x14ac:dyDescent="0.25">
      <c r="A11" s="35" t="s">
        <v>16</v>
      </c>
      <c r="B11" s="36" t="s">
        <v>34</v>
      </c>
      <c r="C11" s="33" t="s">
        <v>6</v>
      </c>
      <c r="D11" s="34">
        <v>16.530908132331621</v>
      </c>
    </row>
    <row r="12" spans="1:4" ht="30.95" customHeight="1" x14ac:dyDescent="0.25">
      <c r="A12" s="35" t="s">
        <v>22</v>
      </c>
      <c r="B12" s="36" t="s">
        <v>33</v>
      </c>
      <c r="C12" s="33" t="s">
        <v>30</v>
      </c>
      <c r="D12" s="34">
        <v>120.3232</v>
      </c>
    </row>
    <row r="13" spans="1:4" ht="30.95" customHeight="1" x14ac:dyDescent="0.25">
      <c r="A13" s="37" t="s">
        <v>31</v>
      </c>
      <c r="B13" s="38" t="s">
        <v>37</v>
      </c>
      <c r="C13" s="33" t="s">
        <v>30</v>
      </c>
      <c r="D13" s="39">
        <v>113.916</v>
      </c>
    </row>
    <row r="14" spans="1:4" ht="35.25" customHeight="1" x14ac:dyDescent="0.25">
      <c r="A14" s="45" t="s">
        <v>7</v>
      </c>
      <c r="B14" s="46"/>
      <c r="C14" s="46"/>
      <c r="D14" s="47"/>
    </row>
    <row r="15" spans="1:4" ht="35.450000000000003" customHeight="1" x14ac:dyDescent="0.25">
      <c r="A15" s="37">
        <f>A12+1</f>
        <v>5</v>
      </c>
      <c r="B15" s="40" t="s">
        <v>42</v>
      </c>
      <c r="C15" s="41" t="s">
        <v>8</v>
      </c>
      <c r="D15" s="42">
        <v>536.76750847457629</v>
      </c>
    </row>
    <row r="16" spans="1:4" ht="41.25" customHeight="1" x14ac:dyDescent="0.25">
      <c r="A16" s="37">
        <f>A15+1</f>
        <v>6</v>
      </c>
      <c r="B16" s="36" t="s">
        <v>41</v>
      </c>
      <c r="C16" s="41" t="s">
        <v>8</v>
      </c>
      <c r="D16" s="42">
        <v>6244.6453500000007</v>
      </c>
    </row>
    <row r="17" spans="1:4" ht="21" customHeight="1" x14ac:dyDescent="0.25">
      <c r="A17" s="37">
        <f>A16+1</f>
        <v>7</v>
      </c>
      <c r="B17" s="36" t="s">
        <v>38</v>
      </c>
      <c r="C17" s="41" t="s">
        <v>8</v>
      </c>
      <c r="D17" s="42">
        <v>5927.9411756999998</v>
      </c>
    </row>
    <row r="18" spans="1:4" ht="36" customHeight="1" x14ac:dyDescent="0.25">
      <c r="A18" s="37">
        <f>A17+1</f>
        <v>8</v>
      </c>
      <c r="B18" s="36" t="s">
        <v>39</v>
      </c>
      <c r="C18" s="41" t="s">
        <v>8</v>
      </c>
      <c r="D18" s="42">
        <f>D15-D17</f>
        <v>-5391.1736672254237</v>
      </c>
    </row>
    <row r="19" spans="1:4" ht="33.950000000000003" customHeight="1" x14ac:dyDescent="0.25">
      <c r="A19" s="37">
        <f>A18+1</f>
        <v>9</v>
      </c>
      <c r="B19" s="36" t="s">
        <v>35</v>
      </c>
      <c r="C19" s="41" t="s">
        <v>8</v>
      </c>
      <c r="D19" s="42">
        <v>853.47168277457604</v>
      </c>
    </row>
    <row r="20" spans="1:4" ht="33.950000000000003" customHeight="1" x14ac:dyDescent="0.25">
      <c r="D20" s="2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1" customWidth="1"/>
    <col min="2" max="2" width="60.28515625" style="1" customWidth="1"/>
    <col min="3" max="3" width="18.42578125" style="1" customWidth="1"/>
    <col min="4" max="4" width="16.42578125" style="1" customWidth="1"/>
    <col min="5" max="5" width="11.28515625" style="1" bestFit="1" customWidth="1"/>
    <col min="6" max="16384" width="9.140625" style="1"/>
  </cols>
  <sheetData>
    <row r="1" spans="1:8" ht="5.25" customHeight="1" x14ac:dyDescent="0.2">
      <c r="C1" s="2"/>
    </row>
    <row r="2" spans="1:8" ht="57.75" customHeight="1" x14ac:dyDescent="0.3">
      <c r="A2" s="53" t="s">
        <v>46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25"/>
      <c r="B3" s="25"/>
      <c r="C3" s="25"/>
    </row>
    <row r="4" spans="1:8" ht="20.25" customHeight="1" x14ac:dyDescent="0.3">
      <c r="A4" s="23" t="s">
        <v>40</v>
      </c>
      <c r="B4" s="3"/>
      <c r="C4" s="4" t="s">
        <v>9</v>
      </c>
    </row>
    <row r="5" spans="1:8" ht="6" customHeight="1" x14ac:dyDescent="0.25">
      <c r="A5" s="3"/>
      <c r="B5" s="3"/>
      <c r="C5" s="4"/>
    </row>
    <row r="6" spans="1:8" ht="18" customHeight="1" x14ac:dyDescent="0.2">
      <c r="A6" s="54" t="s">
        <v>10</v>
      </c>
      <c r="B6" s="54" t="s">
        <v>2</v>
      </c>
      <c r="C6" s="57" t="s">
        <v>47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5">
        <v>1</v>
      </c>
      <c r="B9" s="5">
        <v>2</v>
      </c>
      <c r="C9" s="5">
        <v>3</v>
      </c>
    </row>
    <row r="10" spans="1:8" s="8" customFormat="1" ht="18.75" customHeight="1" x14ac:dyDescent="0.2">
      <c r="A10" s="6">
        <v>1</v>
      </c>
      <c r="B10" s="7" t="s">
        <v>36</v>
      </c>
      <c r="C10" s="26">
        <v>2163.2662134000002</v>
      </c>
    </row>
    <row r="11" spans="1:8" s="8" customFormat="1" ht="31.5" x14ac:dyDescent="0.2">
      <c r="A11" s="10" t="s">
        <v>11</v>
      </c>
      <c r="B11" s="7" t="s">
        <v>12</v>
      </c>
      <c r="C11" s="26">
        <f>SUM(C12:C13)</f>
        <v>2873.7775466000003</v>
      </c>
    </row>
    <row r="12" spans="1:8" ht="18" customHeight="1" x14ac:dyDescent="0.2">
      <c r="A12" s="9" t="s">
        <v>13</v>
      </c>
      <c r="B12" s="11" t="s">
        <v>14</v>
      </c>
      <c r="C12" s="27">
        <v>2186.5267196</v>
      </c>
    </row>
    <row r="13" spans="1:8" ht="18" customHeight="1" x14ac:dyDescent="0.2">
      <c r="A13" s="9" t="s">
        <v>15</v>
      </c>
      <c r="B13" s="11" t="s">
        <v>43</v>
      </c>
      <c r="C13" s="27">
        <v>687.25082700000007</v>
      </c>
    </row>
    <row r="14" spans="1:8" s="8" customFormat="1" ht="18" customHeight="1" x14ac:dyDescent="0.2">
      <c r="A14" s="6" t="s">
        <v>16</v>
      </c>
      <c r="B14" s="12" t="s">
        <v>17</v>
      </c>
      <c r="C14" s="26">
        <f>SUM(C15:C16)</f>
        <v>17.361985000000004</v>
      </c>
    </row>
    <row r="15" spans="1:8" ht="18" customHeight="1" x14ac:dyDescent="0.2">
      <c r="A15" s="9" t="s">
        <v>18</v>
      </c>
      <c r="B15" s="11" t="s">
        <v>19</v>
      </c>
      <c r="C15" s="27">
        <v>7.7433400000000017</v>
      </c>
    </row>
    <row r="16" spans="1:8" ht="18" customHeight="1" x14ac:dyDescent="0.2">
      <c r="A16" s="9" t="s">
        <v>20</v>
      </c>
      <c r="B16" s="11" t="s">
        <v>21</v>
      </c>
      <c r="C16" s="27">
        <v>9.6186450000000008</v>
      </c>
    </row>
    <row r="17" spans="1:5" s="8" customFormat="1" ht="18" customHeight="1" x14ac:dyDescent="0.2">
      <c r="A17" s="6" t="s">
        <v>22</v>
      </c>
      <c r="B17" s="12" t="s">
        <v>23</v>
      </c>
      <c r="C17" s="26">
        <v>228.19244</v>
      </c>
    </row>
    <row r="18" spans="1:5" s="8" customFormat="1" ht="31.5" x14ac:dyDescent="0.2">
      <c r="A18" s="9" t="s">
        <v>24</v>
      </c>
      <c r="B18" s="13" t="s">
        <v>25</v>
      </c>
      <c r="C18" s="27">
        <f>C20-C10-C11-C14-C17-C19</f>
        <v>638.7587932999993</v>
      </c>
      <c r="D18" s="44"/>
      <c r="E18" s="22"/>
    </row>
    <row r="19" spans="1:5" s="8" customFormat="1" ht="35.25" customHeight="1" x14ac:dyDescent="0.2">
      <c r="A19" s="9" t="s">
        <v>5</v>
      </c>
      <c r="B19" s="13" t="s">
        <v>49</v>
      </c>
      <c r="C19" s="27">
        <v>6.5841974000000008</v>
      </c>
      <c r="D19" s="44"/>
      <c r="E19" s="22"/>
    </row>
    <row r="20" spans="1:5" s="8" customFormat="1" ht="20.25" customHeight="1" x14ac:dyDescent="0.2">
      <c r="A20" s="6" t="s">
        <v>48</v>
      </c>
      <c r="B20" s="12" t="s">
        <v>26</v>
      </c>
      <c r="C20" s="26">
        <f>'ОснПок ЭлЭн факт2013'!D17</f>
        <v>5927.9411756999998</v>
      </c>
      <c r="D20" s="14"/>
    </row>
    <row r="21" spans="1:5" s="18" customFormat="1" ht="9.75" customHeight="1" x14ac:dyDescent="0.2">
      <c r="A21" s="15"/>
      <c r="B21" s="16"/>
      <c r="C21" s="17"/>
    </row>
    <row r="22" spans="1:5" ht="78" customHeight="1" x14ac:dyDescent="0.25">
      <c r="A22" s="52"/>
      <c r="B22" s="52"/>
      <c r="C22" s="52"/>
    </row>
    <row r="23" spans="1:5" x14ac:dyDescent="0.2">
      <c r="A23" s="1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3"/>
    </row>
    <row r="28" spans="1:5" ht="15.75" customHeight="1" x14ac:dyDescent="0.25">
      <c r="B28" s="3"/>
    </row>
    <row r="29" spans="1:5" ht="15.75" customHeight="1" x14ac:dyDescent="0.25">
      <c r="B29" s="3"/>
    </row>
    <row r="30" spans="1:5" ht="15.75" customHeight="1" x14ac:dyDescent="0.25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2011-04-05T01:21:33Z</cp:lastPrinted>
  <dcterms:created xsi:type="dcterms:W3CDTF">2010-09-03T05:16:10Z</dcterms:created>
  <dcterms:modified xsi:type="dcterms:W3CDTF">2014-05-20T03:33:15Z</dcterms:modified>
</cp:coreProperties>
</file>